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4"/>
  </bookViews>
  <sheets>
    <sheet name="0150" sheetId="1" r:id="rId1"/>
    <sheet name="0180" sheetId="4" r:id="rId2"/>
    <sheet name="0191" sheetId="17" r:id="rId3"/>
    <sheet name="3104" sheetId="5" r:id="rId4"/>
    <sheet name="3112" sheetId="6" r:id="rId5"/>
    <sheet name="3242" sheetId="7" r:id="rId6"/>
    <sheet name="6020" sheetId="9" r:id="rId7"/>
    <sheet name="6030" sheetId="8" r:id="rId8"/>
    <sheet name="6071" sheetId="10" r:id="rId9"/>
    <sheet name="7130" sheetId="11" r:id="rId10"/>
    <sheet name="7363" sheetId="12" r:id="rId11"/>
    <sheet name="7412" sheetId="13" r:id="rId12"/>
    <sheet name="7461" sheetId="14" r:id="rId13"/>
    <sheet name="8110" sheetId="15" r:id="rId14"/>
    <sheet name="8340" sheetId="16" r:id="rId15"/>
    <sheet name="Лист3" sheetId="3" r:id="rId16"/>
  </sheets>
  <calcPr calcId="145621"/>
</workbook>
</file>

<file path=xl/calcChain.xml><?xml version="1.0" encoding="utf-8"?>
<calcChain xmlns="http://schemas.openxmlformats.org/spreadsheetml/2006/main">
  <c r="F48" i="9" l="1"/>
  <c r="L79" i="17"/>
  <c r="K79" i="17"/>
  <c r="J79" i="17"/>
  <c r="G79" i="17"/>
  <c r="L78" i="17"/>
  <c r="M78" i="17" s="1"/>
  <c r="K78" i="17"/>
  <c r="J78" i="17"/>
  <c r="G78" i="17"/>
  <c r="L77" i="17"/>
  <c r="K77" i="17"/>
  <c r="M77" i="17" s="1"/>
  <c r="J77" i="17"/>
  <c r="G77" i="17"/>
  <c r="L74" i="17"/>
  <c r="K74" i="17"/>
  <c r="M74" i="17" s="1"/>
  <c r="J74" i="17"/>
  <c r="G74" i="17"/>
  <c r="L73" i="17"/>
  <c r="M73" i="17" s="1"/>
  <c r="K73" i="17"/>
  <c r="J73" i="17"/>
  <c r="G73" i="17"/>
  <c r="L72" i="17"/>
  <c r="K72" i="17"/>
  <c r="M72" i="17" s="1"/>
  <c r="J72" i="17"/>
  <c r="G72" i="17"/>
  <c r="L71" i="17"/>
  <c r="K71" i="17"/>
  <c r="J71" i="17"/>
  <c r="G71" i="17"/>
  <c r="L70" i="17"/>
  <c r="K70" i="17"/>
  <c r="M70" i="17" s="1"/>
  <c r="J70" i="17"/>
  <c r="G70" i="17"/>
  <c r="L67" i="17"/>
  <c r="K67" i="17"/>
  <c r="J67" i="17"/>
  <c r="G67" i="17"/>
  <c r="L66" i="17"/>
  <c r="M66" i="17" s="1"/>
  <c r="K66" i="17"/>
  <c r="J66" i="17"/>
  <c r="G66" i="17"/>
  <c r="L65" i="17"/>
  <c r="K65" i="17"/>
  <c r="J65" i="17"/>
  <c r="G65" i="17"/>
  <c r="L64" i="17"/>
  <c r="K64" i="17"/>
  <c r="M64" i="17" s="1"/>
  <c r="J64" i="17"/>
  <c r="G64" i="17"/>
  <c r="K61" i="17"/>
  <c r="M61" i="17" s="1"/>
  <c r="J61" i="17"/>
  <c r="G61" i="17"/>
  <c r="K60" i="17"/>
  <c r="M60" i="17" s="1"/>
  <c r="J60" i="17"/>
  <c r="G60" i="17"/>
  <c r="K59" i="17"/>
  <c r="M59" i="17" s="1"/>
  <c r="J59" i="17"/>
  <c r="G59" i="17"/>
  <c r="J47" i="17"/>
  <c r="G47" i="17"/>
  <c r="F47" i="17"/>
  <c r="D47" i="17"/>
  <c r="C47" i="17"/>
  <c r="K46" i="17"/>
  <c r="J46" i="17"/>
  <c r="I46" i="17"/>
  <c r="H46" i="17"/>
  <c r="E46" i="17"/>
  <c r="J45" i="17"/>
  <c r="I45" i="17"/>
  <c r="I47" i="17" s="1"/>
  <c r="H45" i="17"/>
  <c r="H47" i="17" s="1"/>
  <c r="E45" i="17"/>
  <c r="E47" i="17" s="1"/>
  <c r="G34" i="17"/>
  <c r="F34" i="17"/>
  <c r="D34" i="17"/>
  <c r="C34" i="17"/>
  <c r="J33" i="17"/>
  <c r="I33" i="17"/>
  <c r="K33" i="17" s="1"/>
  <c r="H33" i="17"/>
  <c r="E33" i="17"/>
  <c r="K32" i="17"/>
  <c r="J32" i="17"/>
  <c r="I32" i="17"/>
  <c r="H32" i="17"/>
  <c r="E32" i="17"/>
  <c r="J31" i="17"/>
  <c r="I31" i="17"/>
  <c r="H31" i="17"/>
  <c r="H34" i="17" s="1"/>
  <c r="E31" i="17"/>
  <c r="I19" i="17"/>
  <c r="H19" i="17"/>
  <c r="G19" i="17"/>
  <c r="D19" i="17"/>
  <c r="M79" i="17" l="1"/>
  <c r="M71" i="17"/>
  <c r="M67" i="17"/>
  <c r="M65" i="17"/>
  <c r="J34" i="17"/>
  <c r="K31" i="17"/>
  <c r="K34" i="17" s="1"/>
  <c r="E34" i="17"/>
  <c r="I34" i="17"/>
  <c r="J19" i="17"/>
  <c r="K45" i="17"/>
  <c r="K47" i="17" s="1"/>
  <c r="K82" i="1" l="1"/>
  <c r="L82" i="1"/>
  <c r="M82" i="1" s="1"/>
  <c r="J82" i="1"/>
  <c r="G82" i="1"/>
  <c r="K76" i="1"/>
  <c r="L76" i="1"/>
  <c r="M76" i="1"/>
  <c r="J76" i="1"/>
  <c r="G76" i="1"/>
  <c r="K68" i="1"/>
  <c r="M68" i="1" s="1"/>
  <c r="L68" i="1"/>
  <c r="J68" i="1"/>
  <c r="G68" i="1"/>
  <c r="K61" i="1"/>
  <c r="M61" i="1" s="1"/>
  <c r="L61" i="1"/>
  <c r="J61" i="1"/>
  <c r="G61" i="1"/>
  <c r="M58" i="1"/>
  <c r="L60" i="1"/>
  <c r="K45" i="1"/>
  <c r="K44" i="1"/>
  <c r="I45" i="1"/>
  <c r="J45" i="1"/>
  <c r="J44" i="1"/>
  <c r="I44" i="1"/>
  <c r="H45" i="1"/>
  <c r="H44" i="1"/>
  <c r="F46" i="1"/>
  <c r="G46" i="1"/>
  <c r="D46" i="1"/>
  <c r="E46" i="1"/>
  <c r="C46" i="1"/>
  <c r="E45" i="1"/>
  <c r="E44" i="1"/>
  <c r="K46" i="1" l="1"/>
  <c r="J46" i="1"/>
  <c r="I46" i="1"/>
  <c r="H46" i="1"/>
  <c r="L88" i="16"/>
  <c r="K88" i="16"/>
  <c r="J88" i="16"/>
  <c r="G88" i="16"/>
  <c r="L87" i="16"/>
  <c r="K87" i="16"/>
  <c r="J87" i="16"/>
  <c r="G87" i="16"/>
  <c r="L86" i="16"/>
  <c r="K86" i="16"/>
  <c r="J86" i="16"/>
  <c r="G86" i="16"/>
  <c r="L83" i="16"/>
  <c r="K83" i="16"/>
  <c r="J83" i="16"/>
  <c r="G83" i="16"/>
  <c r="L82" i="16"/>
  <c r="K82" i="16"/>
  <c r="J82" i="16"/>
  <c r="G82" i="16"/>
  <c r="L81" i="16"/>
  <c r="M81" i="16" s="1"/>
  <c r="K81" i="16"/>
  <c r="J81" i="16"/>
  <c r="G81" i="16"/>
  <c r="L80" i="16"/>
  <c r="K80" i="16"/>
  <c r="J80" i="16"/>
  <c r="G80" i="16"/>
  <c r="L79" i="16"/>
  <c r="K79" i="16"/>
  <c r="J79" i="16"/>
  <c r="G79" i="16"/>
  <c r="L76" i="16"/>
  <c r="K76" i="16"/>
  <c r="J76" i="16"/>
  <c r="G76" i="16"/>
  <c r="L75" i="16"/>
  <c r="M75" i="16" s="1"/>
  <c r="K75" i="16"/>
  <c r="J75" i="16"/>
  <c r="G75" i="16"/>
  <c r="L74" i="16"/>
  <c r="K74" i="16"/>
  <c r="J74" i="16"/>
  <c r="G74" i="16"/>
  <c r="L73" i="16"/>
  <c r="K73" i="16"/>
  <c r="J73" i="16"/>
  <c r="G73" i="16"/>
  <c r="K70" i="16"/>
  <c r="M70" i="16" s="1"/>
  <c r="J70" i="16"/>
  <c r="G70" i="16"/>
  <c r="L69" i="16"/>
  <c r="K69" i="16"/>
  <c r="J69" i="16"/>
  <c r="G69" i="16"/>
  <c r="L68" i="16"/>
  <c r="K68" i="16"/>
  <c r="J68" i="16"/>
  <c r="G68" i="16"/>
  <c r="G56" i="16"/>
  <c r="F56" i="16"/>
  <c r="D56" i="16"/>
  <c r="C56" i="16"/>
  <c r="J55" i="16"/>
  <c r="I55" i="16"/>
  <c r="K55" i="16" s="1"/>
  <c r="H55" i="16"/>
  <c r="E55" i="16"/>
  <c r="J54" i="16"/>
  <c r="J56" i="16" s="1"/>
  <c r="I54" i="16"/>
  <c r="I56" i="16" s="1"/>
  <c r="H54" i="16"/>
  <c r="H56" i="16" s="1"/>
  <c r="E54" i="16"/>
  <c r="E56" i="16" s="1"/>
  <c r="G43" i="16"/>
  <c r="F43" i="16"/>
  <c r="D43" i="16"/>
  <c r="C43" i="16"/>
  <c r="J41" i="16"/>
  <c r="I41" i="16"/>
  <c r="K41" i="16" s="1"/>
  <c r="H41" i="16"/>
  <c r="E41" i="16"/>
  <c r="J40" i="16"/>
  <c r="I40" i="16"/>
  <c r="H40" i="16"/>
  <c r="E40" i="16"/>
  <c r="J39" i="16"/>
  <c r="I39" i="16"/>
  <c r="H39" i="16"/>
  <c r="E39" i="16"/>
  <c r="I19" i="16"/>
  <c r="H19" i="16"/>
  <c r="G19" i="16"/>
  <c r="D19" i="16"/>
  <c r="M80" i="16" l="1"/>
  <c r="M74" i="16"/>
  <c r="K39" i="16"/>
  <c r="J43" i="16"/>
  <c r="E43" i="16"/>
  <c r="M88" i="16"/>
  <c r="M86" i="16"/>
  <c r="M87" i="16"/>
  <c r="M79" i="16"/>
  <c r="M82" i="16"/>
  <c r="M83" i="16"/>
  <c r="M76" i="16"/>
  <c r="M73" i="16"/>
  <c r="M68" i="16"/>
  <c r="M69" i="16"/>
  <c r="K40" i="16"/>
  <c r="K43" i="16" s="1"/>
  <c r="H43" i="16"/>
  <c r="J19" i="16"/>
  <c r="I43" i="16"/>
  <c r="K54" i="16"/>
  <c r="K56" i="16" s="1"/>
  <c r="L88" i="15"/>
  <c r="K88" i="15"/>
  <c r="M88" i="15" s="1"/>
  <c r="J88" i="15"/>
  <c r="G88" i="15"/>
  <c r="L87" i="15"/>
  <c r="M87" i="15" s="1"/>
  <c r="K87" i="15"/>
  <c r="J87" i="15"/>
  <c r="G87" i="15"/>
  <c r="M86" i="15"/>
  <c r="L86" i="15"/>
  <c r="K86" i="15"/>
  <c r="J86" i="15"/>
  <c r="G86" i="15"/>
  <c r="L83" i="15"/>
  <c r="K83" i="15"/>
  <c r="M83" i="15" s="1"/>
  <c r="J83" i="15"/>
  <c r="G83" i="15"/>
  <c r="L82" i="15"/>
  <c r="K82" i="15"/>
  <c r="M82" i="15" s="1"/>
  <c r="J82" i="15"/>
  <c r="G82" i="15"/>
  <c r="L81" i="15"/>
  <c r="M81" i="15" s="1"/>
  <c r="K81" i="15"/>
  <c r="J81" i="15"/>
  <c r="G81" i="15"/>
  <c r="M80" i="15"/>
  <c r="L80" i="15"/>
  <c r="K80" i="15"/>
  <c r="J80" i="15"/>
  <c r="G80" i="15"/>
  <c r="L79" i="15"/>
  <c r="K79" i="15"/>
  <c r="M79" i="15" s="1"/>
  <c r="J79" i="15"/>
  <c r="G79" i="15"/>
  <c r="L76" i="15"/>
  <c r="K76" i="15"/>
  <c r="M76" i="15" s="1"/>
  <c r="J76" i="15"/>
  <c r="G76" i="15"/>
  <c r="L75" i="15"/>
  <c r="M75" i="15" s="1"/>
  <c r="K75" i="15"/>
  <c r="J75" i="15"/>
  <c r="G75" i="15"/>
  <c r="M74" i="15"/>
  <c r="L74" i="15"/>
  <c r="K74" i="15"/>
  <c r="J74" i="15"/>
  <c r="G74" i="15"/>
  <c r="L73" i="15"/>
  <c r="K73" i="15"/>
  <c r="M73" i="15" s="1"/>
  <c r="J73" i="15"/>
  <c r="G73" i="15"/>
  <c r="K70" i="15"/>
  <c r="M70" i="15" s="1"/>
  <c r="J70" i="15"/>
  <c r="G70" i="15"/>
  <c r="L69" i="15"/>
  <c r="K69" i="15"/>
  <c r="M69" i="15" s="1"/>
  <c r="J69" i="15"/>
  <c r="G69" i="15"/>
  <c r="L68" i="15"/>
  <c r="K68" i="15"/>
  <c r="J68" i="15"/>
  <c r="G68" i="15"/>
  <c r="G56" i="15"/>
  <c r="F56" i="15"/>
  <c r="D56" i="15"/>
  <c r="C56" i="15"/>
  <c r="J55" i="15"/>
  <c r="I55" i="15"/>
  <c r="K55" i="15" s="1"/>
  <c r="H55" i="15"/>
  <c r="E55" i="15"/>
  <c r="J54" i="15"/>
  <c r="J56" i="15" s="1"/>
  <c r="I54" i="15"/>
  <c r="I56" i="15" s="1"/>
  <c r="H54" i="15"/>
  <c r="E54" i="15"/>
  <c r="E56" i="15" s="1"/>
  <c r="J43" i="15"/>
  <c r="G43" i="15"/>
  <c r="F43" i="15"/>
  <c r="D43" i="15"/>
  <c r="C43" i="15"/>
  <c r="K41" i="15"/>
  <c r="J41" i="15"/>
  <c r="I41" i="15"/>
  <c r="H41" i="15"/>
  <c r="E41" i="15"/>
  <c r="J40" i="15"/>
  <c r="I40" i="15"/>
  <c r="K40" i="15" s="1"/>
  <c r="H40" i="15"/>
  <c r="E40" i="15"/>
  <c r="J39" i="15"/>
  <c r="I39" i="15"/>
  <c r="K39" i="15" s="1"/>
  <c r="K43" i="15" s="1"/>
  <c r="H39" i="15"/>
  <c r="H43" i="15" s="1"/>
  <c r="E39" i="15"/>
  <c r="E43" i="15" s="1"/>
  <c r="I19" i="15"/>
  <c r="H19" i="15"/>
  <c r="G19" i="15"/>
  <c r="D19" i="15"/>
  <c r="L87" i="14"/>
  <c r="K87" i="14"/>
  <c r="M87" i="14" s="1"/>
  <c r="J87" i="14"/>
  <c r="G87" i="14"/>
  <c r="L86" i="14"/>
  <c r="K86" i="14"/>
  <c r="J86" i="14"/>
  <c r="G86" i="14"/>
  <c r="L85" i="14"/>
  <c r="K85" i="14"/>
  <c r="M85" i="14" s="1"/>
  <c r="J85" i="14"/>
  <c r="G85" i="14"/>
  <c r="L82" i="14"/>
  <c r="K82" i="14"/>
  <c r="M82" i="14" s="1"/>
  <c r="J82" i="14"/>
  <c r="G82" i="14"/>
  <c r="L81" i="14"/>
  <c r="K81" i="14"/>
  <c r="M81" i="14" s="1"/>
  <c r="J81" i="14"/>
  <c r="G81" i="14"/>
  <c r="L80" i="14"/>
  <c r="M80" i="14" s="1"/>
  <c r="K80" i="14"/>
  <c r="J80" i="14"/>
  <c r="G80" i="14"/>
  <c r="M79" i="14"/>
  <c r="L79" i="14"/>
  <c r="K79" i="14"/>
  <c r="J79" i="14"/>
  <c r="G79" i="14"/>
  <c r="L78" i="14"/>
  <c r="K78" i="14"/>
  <c r="M78" i="14" s="1"/>
  <c r="J78" i="14"/>
  <c r="G78" i="14"/>
  <c r="L75" i="14"/>
  <c r="K75" i="14"/>
  <c r="J75" i="14"/>
  <c r="G75" i="14"/>
  <c r="L74" i="14"/>
  <c r="K74" i="14"/>
  <c r="J74" i="14"/>
  <c r="G74" i="14"/>
  <c r="L73" i="14"/>
  <c r="K73" i="14"/>
  <c r="M73" i="14" s="1"/>
  <c r="J73" i="14"/>
  <c r="G73" i="14"/>
  <c r="L72" i="14"/>
  <c r="K72" i="14"/>
  <c r="J72" i="14"/>
  <c r="G72" i="14"/>
  <c r="K69" i="14"/>
  <c r="M69" i="14" s="1"/>
  <c r="J69" i="14"/>
  <c r="G69" i="14"/>
  <c r="L68" i="14"/>
  <c r="K68" i="14"/>
  <c r="M68" i="14" s="1"/>
  <c r="J68" i="14"/>
  <c r="G68" i="14"/>
  <c r="L67" i="14"/>
  <c r="K67" i="14"/>
  <c r="J67" i="14"/>
  <c r="G67" i="14"/>
  <c r="G55" i="14"/>
  <c r="F55" i="14"/>
  <c r="D55" i="14"/>
  <c r="C55" i="14"/>
  <c r="J54" i="14"/>
  <c r="I54" i="14"/>
  <c r="H54" i="14"/>
  <c r="E54" i="14"/>
  <c r="J53" i="14"/>
  <c r="J55" i="14" s="1"/>
  <c r="I53" i="14"/>
  <c r="I55" i="14" s="1"/>
  <c r="H53" i="14"/>
  <c r="H55" i="14" s="1"/>
  <c r="E53" i="14"/>
  <c r="G42" i="14"/>
  <c r="F42" i="14"/>
  <c r="D42" i="14"/>
  <c r="C42" i="14"/>
  <c r="J40" i="14"/>
  <c r="K40" i="14" s="1"/>
  <c r="I40" i="14"/>
  <c r="H40" i="14"/>
  <c r="E40" i="14"/>
  <c r="K39" i="14"/>
  <c r="J39" i="14"/>
  <c r="I39" i="14"/>
  <c r="H39" i="14"/>
  <c r="E39" i="14"/>
  <c r="J38" i="14"/>
  <c r="J42" i="14" s="1"/>
  <c r="I38" i="14"/>
  <c r="K38" i="14" s="1"/>
  <c r="H38" i="14"/>
  <c r="H42" i="14" s="1"/>
  <c r="E38" i="14"/>
  <c r="I19" i="14"/>
  <c r="H19" i="14"/>
  <c r="J19" i="14" s="1"/>
  <c r="G19" i="14"/>
  <c r="D19" i="14"/>
  <c r="L87" i="13"/>
  <c r="K87" i="13"/>
  <c r="M87" i="13" s="1"/>
  <c r="J87" i="13"/>
  <c r="G87" i="13"/>
  <c r="L86" i="13"/>
  <c r="M86" i="13" s="1"/>
  <c r="K86" i="13"/>
  <c r="J86" i="13"/>
  <c r="G86" i="13"/>
  <c r="L85" i="13"/>
  <c r="K85" i="13"/>
  <c r="J85" i="13"/>
  <c r="G85" i="13"/>
  <c r="L82" i="13"/>
  <c r="K82" i="13"/>
  <c r="M82" i="13" s="1"/>
  <c r="J82" i="13"/>
  <c r="G82" i="13"/>
  <c r="L81" i="13"/>
  <c r="M81" i="13" s="1"/>
  <c r="K81" i="13"/>
  <c r="J81" i="13"/>
  <c r="G81" i="13"/>
  <c r="M80" i="13"/>
  <c r="L80" i="13"/>
  <c r="K80" i="13"/>
  <c r="J80" i="13"/>
  <c r="G80" i="13"/>
  <c r="L79" i="13"/>
  <c r="K79" i="13"/>
  <c r="J79" i="13"/>
  <c r="G79" i="13"/>
  <c r="L78" i="13"/>
  <c r="K78" i="13"/>
  <c r="J78" i="13"/>
  <c r="G78" i="13"/>
  <c r="L75" i="13"/>
  <c r="M75" i="13" s="1"/>
  <c r="K75" i="13"/>
  <c r="J75" i="13"/>
  <c r="G75" i="13"/>
  <c r="M74" i="13"/>
  <c r="L74" i="13"/>
  <c r="K74" i="13"/>
  <c r="J74" i="13"/>
  <c r="G74" i="13"/>
  <c r="L73" i="13"/>
  <c r="K73" i="13"/>
  <c r="M73" i="13" s="1"/>
  <c r="J73" i="13"/>
  <c r="G73" i="13"/>
  <c r="L72" i="13"/>
  <c r="K72" i="13"/>
  <c r="M72" i="13" s="1"/>
  <c r="J72" i="13"/>
  <c r="G72" i="13"/>
  <c r="K69" i="13"/>
  <c r="M69" i="13" s="1"/>
  <c r="J69" i="13"/>
  <c r="G69" i="13"/>
  <c r="L68" i="13"/>
  <c r="M68" i="13" s="1"/>
  <c r="K68" i="13"/>
  <c r="J68" i="13"/>
  <c r="G68" i="13"/>
  <c r="L67" i="13"/>
  <c r="K67" i="13"/>
  <c r="J67" i="13"/>
  <c r="G67" i="13"/>
  <c r="G55" i="13"/>
  <c r="F55" i="13"/>
  <c r="D55" i="13"/>
  <c r="C55" i="13"/>
  <c r="J54" i="13"/>
  <c r="I54" i="13"/>
  <c r="K54" i="13" s="1"/>
  <c r="H54" i="13"/>
  <c r="E54" i="13"/>
  <c r="J53" i="13"/>
  <c r="J55" i="13" s="1"/>
  <c r="I53" i="13"/>
  <c r="I55" i="13" s="1"/>
  <c r="H53" i="13"/>
  <c r="H55" i="13" s="1"/>
  <c r="E53" i="13"/>
  <c r="E55" i="13" s="1"/>
  <c r="G42" i="13"/>
  <c r="F42" i="13"/>
  <c r="D42" i="13"/>
  <c r="C42" i="13"/>
  <c r="J40" i="13"/>
  <c r="I40" i="13"/>
  <c r="K40" i="13" s="1"/>
  <c r="H40" i="13"/>
  <c r="E40" i="13"/>
  <c r="J39" i="13"/>
  <c r="I39" i="13"/>
  <c r="H39" i="13"/>
  <c r="E39" i="13"/>
  <c r="J38" i="13"/>
  <c r="I38" i="13"/>
  <c r="H38" i="13"/>
  <c r="E38" i="13"/>
  <c r="E42" i="13" s="1"/>
  <c r="I19" i="13"/>
  <c r="H19" i="13"/>
  <c r="G19" i="13"/>
  <c r="D19" i="13"/>
  <c r="L68" i="12"/>
  <c r="L87" i="12"/>
  <c r="K87" i="12"/>
  <c r="J87" i="12"/>
  <c r="G87" i="12"/>
  <c r="L86" i="12"/>
  <c r="K86" i="12"/>
  <c r="J86" i="12"/>
  <c r="G86" i="12"/>
  <c r="L85" i="12"/>
  <c r="M85" i="12" s="1"/>
  <c r="K85" i="12"/>
  <c r="J85" i="12"/>
  <c r="G85" i="12"/>
  <c r="L82" i="12"/>
  <c r="K82" i="12"/>
  <c r="J82" i="12"/>
  <c r="G82" i="12"/>
  <c r="L81" i="12"/>
  <c r="K81" i="12"/>
  <c r="J81" i="12"/>
  <c r="G81" i="12"/>
  <c r="L80" i="12"/>
  <c r="M80" i="12" s="1"/>
  <c r="K80" i="12"/>
  <c r="J80" i="12"/>
  <c r="G80" i="12"/>
  <c r="L79" i="12"/>
  <c r="M79" i="12" s="1"/>
  <c r="K79" i="12"/>
  <c r="J79" i="12"/>
  <c r="G79" i="12"/>
  <c r="L78" i="12"/>
  <c r="K78" i="12"/>
  <c r="J78" i="12"/>
  <c r="G78" i="12"/>
  <c r="L75" i="12"/>
  <c r="K75" i="12"/>
  <c r="J75" i="12"/>
  <c r="G75" i="12"/>
  <c r="L74" i="12"/>
  <c r="M74" i="12" s="1"/>
  <c r="K74" i="12"/>
  <c r="J74" i="12"/>
  <c r="G74" i="12"/>
  <c r="L73" i="12"/>
  <c r="K73" i="12"/>
  <c r="J73" i="12"/>
  <c r="G73" i="12"/>
  <c r="L72" i="12"/>
  <c r="K72" i="12"/>
  <c r="J72" i="12"/>
  <c r="G72" i="12"/>
  <c r="K69" i="12"/>
  <c r="M69" i="12" s="1"/>
  <c r="J69" i="12"/>
  <c r="G69" i="12"/>
  <c r="K68" i="12"/>
  <c r="J68" i="12"/>
  <c r="G68" i="12"/>
  <c r="L67" i="12"/>
  <c r="K67" i="12"/>
  <c r="J67" i="12"/>
  <c r="G67" i="12"/>
  <c r="J55" i="12"/>
  <c r="G55" i="12"/>
  <c r="F55" i="12"/>
  <c r="D55" i="12"/>
  <c r="C55" i="12"/>
  <c r="K54" i="12"/>
  <c r="J54" i="12"/>
  <c r="I54" i="12"/>
  <c r="H54" i="12"/>
  <c r="E54" i="12"/>
  <c r="J53" i="12"/>
  <c r="I53" i="12"/>
  <c r="I55" i="12" s="1"/>
  <c r="H53" i="12"/>
  <c r="H55" i="12" s="1"/>
  <c r="E53" i="12"/>
  <c r="E55" i="12" s="1"/>
  <c r="G42" i="12"/>
  <c r="F42" i="12"/>
  <c r="D42" i="12"/>
  <c r="C42" i="12"/>
  <c r="J40" i="12"/>
  <c r="I40" i="12"/>
  <c r="H40" i="12"/>
  <c r="E40" i="12"/>
  <c r="J39" i="12"/>
  <c r="K39" i="12" s="1"/>
  <c r="I39" i="12"/>
  <c r="H39" i="12"/>
  <c r="E39" i="12"/>
  <c r="J38" i="12"/>
  <c r="J42" i="12" s="1"/>
  <c r="I38" i="12"/>
  <c r="I42" i="12" s="1"/>
  <c r="H38" i="12"/>
  <c r="E38" i="12"/>
  <c r="I19" i="12"/>
  <c r="H19" i="12"/>
  <c r="G19" i="12"/>
  <c r="D19" i="12"/>
  <c r="L62" i="11"/>
  <c r="M86" i="14" l="1"/>
  <c r="M74" i="14"/>
  <c r="M75" i="14"/>
  <c r="M72" i="14"/>
  <c r="M86" i="12"/>
  <c r="M72" i="12"/>
  <c r="M68" i="12"/>
  <c r="H42" i="12"/>
  <c r="M68" i="15"/>
  <c r="H56" i="15"/>
  <c r="J19" i="15"/>
  <c r="I43" i="15"/>
  <c r="K54" i="15"/>
  <c r="K56" i="15" s="1"/>
  <c r="K54" i="14"/>
  <c r="E55" i="14"/>
  <c r="M67" i="14"/>
  <c r="E42" i="14"/>
  <c r="I42" i="14"/>
  <c r="K42" i="14"/>
  <c r="K53" i="14"/>
  <c r="M85" i="13"/>
  <c r="M78" i="13"/>
  <c r="M79" i="13"/>
  <c r="M67" i="13"/>
  <c r="K38" i="13"/>
  <c r="K42" i="13" s="1"/>
  <c r="H42" i="13"/>
  <c r="J42" i="13"/>
  <c r="K39" i="13"/>
  <c r="J19" i="13"/>
  <c r="I42" i="13"/>
  <c r="K53" i="13"/>
  <c r="K55" i="13" s="1"/>
  <c r="M87" i="12"/>
  <c r="M81" i="12"/>
  <c r="M82" i="12"/>
  <c r="M78" i="12"/>
  <c r="M73" i="12"/>
  <c r="M75" i="12"/>
  <c r="M67" i="12"/>
  <c r="K40" i="12"/>
  <c r="K38" i="12"/>
  <c r="E42" i="12"/>
  <c r="J19" i="12"/>
  <c r="K53" i="12"/>
  <c r="K55" i="12" s="1"/>
  <c r="K55" i="14" l="1"/>
  <c r="K42" i="12"/>
  <c r="L82" i="11" l="1"/>
  <c r="K82" i="11"/>
  <c r="M82" i="11" s="1"/>
  <c r="J82" i="11"/>
  <c r="G82" i="11"/>
  <c r="L81" i="11"/>
  <c r="K81" i="11"/>
  <c r="M81" i="11" s="1"/>
  <c r="J81" i="11"/>
  <c r="G81" i="11"/>
  <c r="L80" i="11"/>
  <c r="K80" i="11"/>
  <c r="J80" i="11"/>
  <c r="G80" i="11"/>
  <c r="L77" i="11"/>
  <c r="K77" i="11"/>
  <c r="M77" i="11" s="1"/>
  <c r="J77" i="11"/>
  <c r="G77" i="11"/>
  <c r="L76" i="11"/>
  <c r="K76" i="11"/>
  <c r="M76" i="11" s="1"/>
  <c r="J76" i="11"/>
  <c r="G76" i="11"/>
  <c r="L75" i="11"/>
  <c r="K75" i="11"/>
  <c r="M75" i="11" s="1"/>
  <c r="J75" i="11"/>
  <c r="G75" i="11"/>
  <c r="L74" i="11"/>
  <c r="K74" i="11"/>
  <c r="M74" i="11" s="1"/>
  <c r="J74" i="11"/>
  <c r="G74" i="11"/>
  <c r="L73" i="11"/>
  <c r="K73" i="11"/>
  <c r="J73" i="11"/>
  <c r="G73" i="11"/>
  <c r="L70" i="11"/>
  <c r="K70" i="11"/>
  <c r="M70" i="11" s="1"/>
  <c r="J70" i="11"/>
  <c r="G70" i="11"/>
  <c r="L69" i="11"/>
  <c r="K69" i="11"/>
  <c r="M69" i="11" s="1"/>
  <c r="J69" i="11"/>
  <c r="G69" i="11"/>
  <c r="L68" i="11"/>
  <c r="K68" i="11"/>
  <c r="M68" i="11" s="1"/>
  <c r="J68" i="11"/>
  <c r="G68" i="11"/>
  <c r="L67" i="11"/>
  <c r="K67" i="11"/>
  <c r="J67" i="11"/>
  <c r="G67" i="11"/>
  <c r="K64" i="11"/>
  <c r="M64" i="11" s="1"/>
  <c r="J64" i="11"/>
  <c r="G64" i="11"/>
  <c r="K63" i="11"/>
  <c r="M63" i="11" s="1"/>
  <c r="J63" i="11"/>
  <c r="G63" i="11"/>
  <c r="K62" i="11"/>
  <c r="M62" i="11" s="1"/>
  <c r="J62" i="11"/>
  <c r="G62" i="11"/>
  <c r="G50" i="11"/>
  <c r="F50" i="11"/>
  <c r="D50" i="11"/>
  <c r="C50" i="11"/>
  <c r="J49" i="11"/>
  <c r="I49" i="11"/>
  <c r="H49" i="11"/>
  <c r="E49" i="11"/>
  <c r="J48" i="11"/>
  <c r="J50" i="11" s="1"/>
  <c r="I48" i="11"/>
  <c r="I50" i="11" s="1"/>
  <c r="H48" i="11"/>
  <c r="H50" i="11" s="1"/>
  <c r="E48" i="11"/>
  <c r="E50" i="11" s="1"/>
  <c r="G37" i="11"/>
  <c r="F37" i="11"/>
  <c r="D37" i="11"/>
  <c r="C37" i="11"/>
  <c r="J35" i="11"/>
  <c r="I35" i="11"/>
  <c r="H35" i="11"/>
  <c r="E35" i="11"/>
  <c r="J34" i="11"/>
  <c r="I34" i="11"/>
  <c r="H34" i="11"/>
  <c r="E34" i="11"/>
  <c r="J33" i="11"/>
  <c r="I33" i="11"/>
  <c r="H33" i="11"/>
  <c r="H37" i="11" s="1"/>
  <c r="E33" i="11"/>
  <c r="E37" i="11" s="1"/>
  <c r="I19" i="11"/>
  <c r="H19" i="11"/>
  <c r="G19" i="11"/>
  <c r="D19" i="11"/>
  <c r="K49" i="11" l="1"/>
  <c r="I37" i="11"/>
  <c r="K34" i="11"/>
  <c r="M80" i="11"/>
  <c r="M73" i="11"/>
  <c r="M67" i="11"/>
  <c r="K48" i="11"/>
  <c r="K50" i="11" s="1"/>
  <c r="K33" i="11"/>
  <c r="J37" i="11"/>
  <c r="K35" i="11"/>
  <c r="J19" i="11"/>
  <c r="L80" i="10"/>
  <c r="M80" i="10" s="1"/>
  <c r="K80" i="10"/>
  <c r="J80" i="10"/>
  <c r="G80" i="10"/>
  <c r="M79" i="10"/>
  <c r="L79" i="10"/>
  <c r="K79" i="10"/>
  <c r="J79" i="10"/>
  <c r="G79" i="10"/>
  <c r="L78" i="10"/>
  <c r="K78" i="10"/>
  <c r="M78" i="10" s="1"/>
  <c r="J78" i="10"/>
  <c r="G78" i="10"/>
  <c r="L75" i="10"/>
  <c r="K75" i="10"/>
  <c r="M75" i="10" s="1"/>
  <c r="J75" i="10"/>
  <c r="G75" i="10"/>
  <c r="L74" i="10"/>
  <c r="M74" i="10" s="1"/>
  <c r="K74" i="10"/>
  <c r="J74" i="10"/>
  <c r="G74" i="10"/>
  <c r="M73" i="10"/>
  <c r="L73" i="10"/>
  <c r="K73" i="10"/>
  <c r="J73" i="10"/>
  <c r="G73" i="10"/>
  <c r="L72" i="10"/>
  <c r="K72" i="10"/>
  <c r="M72" i="10" s="1"/>
  <c r="J72" i="10"/>
  <c r="G72" i="10"/>
  <c r="L71" i="10"/>
  <c r="K71" i="10"/>
  <c r="M71" i="10" s="1"/>
  <c r="J71" i="10"/>
  <c r="G71" i="10"/>
  <c r="L68" i="10"/>
  <c r="M68" i="10" s="1"/>
  <c r="K68" i="10"/>
  <c r="J68" i="10"/>
  <c r="G68" i="10"/>
  <c r="M67" i="10"/>
  <c r="L67" i="10"/>
  <c r="K67" i="10"/>
  <c r="J67" i="10"/>
  <c r="G67" i="10"/>
  <c r="L66" i="10"/>
  <c r="K66" i="10"/>
  <c r="M66" i="10" s="1"/>
  <c r="J66" i="10"/>
  <c r="G66" i="10"/>
  <c r="L65" i="10"/>
  <c r="K65" i="10"/>
  <c r="M65" i="10" s="1"/>
  <c r="J65" i="10"/>
  <c r="G65" i="10"/>
  <c r="K62" i="10"/>
  <c r="M62" i="10" s="1"/>
  <c r="J62" i="10"/>
  <c r="G62" i="10"/>
  <c r="K61" i="10"/>
  <c r="M61" i="10" s="1"/>
  <c r="J61" i="10"/>
  <c r="G61" i="10"/>
  <c r="K60" i="10"/>
  <c r="M60" i="10" s="1"/>
  <c r="J60" i="10"/>
  <c r="G60" i="10"/>
  <c r="J48" i="10"/>
  <c r="G48" i="10"/>
  <c r="F48" i="10"/>
  <c r="D48" i="10"/>
  <c r="C48" i="10"/>
  <c r="K47" i="10"/>
  <c r="J47" i="10"/>
  <c r="I47" i="10"/>
  <c r="H47" i="10"/>
  <c r="E47" i="10"/>
  <c r="J46" i="10"/>
  <c r="I46" i="10"/>
  <c r="I48" i="10" s="1"/>
  <c r="H46" i="10"/>
  <c r="H48" i="10" s="1"/>
  <c r="E46" i="10"/>
  <c r="E48" i="10" s="1"/>
  <c r="G35" i="10"/>
  <c r="F35" i="10"/>
  <c r="D35" i="10"/>
  <c r="C35" i="10"/>
  <c r="J33" i="10"/>
  <c r="K33" i="10" s="1"/>
  <c r="I33" i="10"/>
  <c r="H33" i="10"/>
  <c r="E33" i="10"/>
  <c r="K32" i="10"/>
  <c r="J32" i="10"/>
  <c r="I32" i="10"/>
  <c r="H32" i="10"/>
  <c r="E32" i="10"/>
  <c r="J31" i="10"/>
  <c r="J35" i="10" s="1"/>
  <c r="I31" i="10"/>
  <c r="K31" i="10" s="1"/>
  <c r="H31" i="10"/>
  <c r="H35" i="10" s="1"/>
  <c r="E31" i="10"/>
  <c r="I19" i="10"/>
  <c r="H19" i="10"/>
  <c r="J19" i="10" s="1"/>
  <c r="G19" i="10"/>
  <c r="D19" i="10"/>
  <c r="J89" i="8"/>
  <c r="K89" i="8"/>
  <c r="L89" i="8"/>
  <c r="G89" i="8"/>
  <c r="J88" i="8"/>
  <c r="K88" i="8"/>
  <c r="L88" i="8"/>
  <c r="G88" i="8"/>
  <c r="G82" i="8"/>
  <c r="J82" i="8"/>
  <c r="K82" i="8"/>
  <c r="L82" i="8"/>
  <c r="K81" i="8"/>
  <c r="L81" i="8"/>
  <c r="M81" i="8" s="1"/>
  <c r="J81" i="8"/>
  <c r="G81" i="8"/>
  <c r="K73" i="8"/>
  <c r="L73" i="8"/>
  <c r="J73" i="8"/>
  <c r="G73" i="8"/>
  <c r="K72" i="8"/>
  <c r="L72" i="8"/>
  <c r="J72" i="8"/>
  <c r="G72" i="8"/>
  <c r="K71" i="8"/>
  <c r="L71" i="8"/>
  <c r="J71" i="8"/>
  <c r="G71" i="8"/>
  <c r="I48" i="8"/>
  <c r="J48" i="8"/>
  <c r="I49" i="8"/>
  <c r="K49" i="8" s="1"/>
  <c r="J49" i="8"/>
  <c r="H48" i="8"/>
  <c r="H49" i="8"/>
  <c r="E48" i="8"/>
  <c r="E49" i="8"/>
  <c r="D50" i="8"/>
  <c r="F50" i="8"/>
  <c r="G50" i="8"/>
  <c r="C50" i="8"/>
  <c r="I34" i="8"/>
  <c r="J34" i="8"/>
  <c r="H34" i="8"/>
  <c r="E34" i="8"/>
  <c r="D35" i="8"/>
  <c r="F35" i="8"/>
  <c r="G35" i="8"/>
  <c r="C35" i="8"/>
  <c r="I35" i="10" l="1"/>
  <c r="M88" i="8"/>
  <c r="M82" i="8"/>
  <c r="M73" i="8"/>
  <c r="M72" i="8"/>
  <c r="M71" i="8"/>
  <c r="K48" i="8"/>
  <c r="K34" i="8"/>
  <c r="K37" i="11"/>
  <c r="E35" i="10"/>
  <c r="K35" i="10"/>
  <c r="K46" i="10"/>
  <c r="K48" i="10" s="1"/>
  <c r="M89" i="8"/>
  <c r="H32" i="9"/>
  <c r="L80" i="9"/>
  <c r="K80" i="9"/>
  <c r="J80" i="9"/>
  <c r="G80" i="9"/>
  <c r="L79" i="9"/>
  <c r="K79" i="9"/>
  <c r="J79" i="9"/>
  <c r="G79" i="9"/>
  <c r="L78" i="9"/>
  <c r="K78" i="9"/>
  <c r="M78" i="9" s="1"/>
  <c r="J78" i="9"/>
  <c r="G78" i="9"/>
  <c r="L75" i="9"/>
  <c r="K75" i="9"/>
  <c r="M75" i="9" s="1"/>
  <c r="J75" i="9"/>
  <c r="G75" i="9"/>
  <c r="L74" i="9"/>
  <c r="M74" i="9" s="1"/>
  <c r="K74" i="9"/>
  <c r="J74" i="9"/>
  <c r="G74" i="9"/>
  <c r="L73" i="9"/>
  <c r="K73" i="9"/>
  <c r="M73" i="9" s="1"/>
  <c r="J73" i="9"/>
  <c r="G73" i="9"/>
  <c r="L72" i="9"/>
  <c r="K72" i="9"/>
  <c r="M72" i="9" s="1"/>
  <c r="J72" i="9"/>
  <c r="G72" i="9"/>
  <c r="L71" i="9"/>
  <c r="K71" i="9"/>
  <c r="M71" i="9" s="1"/>
  <c r="J71" i="9"/>
  <c r="G71" i="9"/>
  <c r="L68" i="9"/>
  <c r="M68" i="9" s="1"/>
  <c r="K68" i="9"/>
  <c r="J68" i="9"/>
  <c r="G68" i="9"/>
  <c r="L67" i="9"/>
  <c r="K67" i="9"/>
  <c r="J67" i="9"/>
  <c r="G67" i="9"/>
  <c r="L66" i="9"/>
  <c r="K66" i="9"/>
  <c r="M66" i="9" s="1"/>
  <c r="J66" i="9"/>
  <c r="G66" i="9"/>
  <c r="L65" i="9"/>
  <c r="K65" i="9"/>
  <c r="M65" i="9" s="1"/>
  <c r="J65" i="9"/>
  <c r="G65" i="9"/>
  <c r="K62" i="9"/>
  <c r="M62" i="9" s="1"/>
  <c r="J62" i="9"/>
  <c r="G62" i="9"/>
  <c r="K61" i="9"/>
  <c r="M61" i="9" s="1"/>
  <c r="J61" i="9"/>
  <c r="G61" i="9"/>
  <c r="K60" i="9"/>
  <c r="M60" i="9" s="1"/>
  <c r="J60" i="9"/>
  <c r="G60" i="9"/>
  <c r="J48" i="9"/>
  <c r="G48" i="9"/>
  <c r="D48" i="9"/>
  <c r="C48" i="9"/>
  <c r="K47" i="9"/>
  <c r="J47" i="9"/>
  <c r="I47" i="9"/>
  <c r="H47" i="9"/>
  <c r="E47" i="9"/>
  <c r="J46" i="9"/>
  <c r="I46" i="9"/>
  <c r="I48" i="9" s="1"/>
  <c r="H46" i="9"/>
  <c r="H48" i="9" s="1"/>
  <c r="E46" i="9"/>
  <c r="E48" i="9" s="1"/>
  <c r="G35" i="9"/>
  <c r="F35" i="9"/>
  <c r="D35" i="9"/>
  <c r="C35" i="9"/>
  <c r="J33" i="9"/>
  <c r="J35" i="9" s="1"/>
  <c r="I33" i="9"/>
  <c r="H33" i="9"/>
  <c r="E33" i="9"/>
  <c r="K32" i="9"/>
  <c r="J32" i="9"/>
  <c r="I32" i="9"/>
  <c r="E32" i="9"/>
  <c r="J31" i="9"/>
  <c r="I31" i="9"/>
  <c r="K31" i="9" s="1"/>
  <c r="H31" i="9"/>
  <c r="H35" i="9" s="1"/>
  <c r="E31" i="9"/>
  <c r="I19" i="9"/>
  <c r="H19" i="9"/>
  <c r="J19" i="9" s="1"/>
  <c r="G19" i="9"/>
  <c r="D19" i="9"/>
  <c r="L87" i="8"/>
  <c r="M87" i="8" s="1"/>
  <c r="K87" i="8"/>
  <c r="J87" i="8"/>
  <c r="G87" i="8"/>
  <c r="M86" i="8"/>
  <c r="L86" i="8"/>
  <c r="K86" i="8"/>
  <c r="J86" i="8"/>
  <c r="G86" i="8"/>
  <c r="L85" i="8"/>
  <c r="K85" i="8"/>
  <c r="M85" i="8" s="1"/>
  <c r="J85" i="8"/>
  <c r="G85" i="8"/>
  <c r="L80" i="8"/>
  <c r="K80" i="8"/>
  <c r="J80" i="8"/>
  <c r="G80" i="8"/>
  <c r="L79" i="8"/>
  <c r="K79" i="8"/>
  <c r="J79" i="8"/>
  <c r="G79" i="8"/>
  <c r="L78" i="8"/>
  <c r="K78" i="8"/>
  <c r="J78" i="8"/>
  <c r="G78" i="8"/>
  <c r="L77" i="8"/>
  <c r="K77" i="8"/>
  <c r="M77" i="8" s="1"/>
  <c r="J77" i="8"/>
  <c r="G77" i="8"/>
  <c r="L76" i="8"/>
  <c r="K76" i="8"/>
  <c r="M76" i="8" s="1"/>
  <c r="J76" i="8"/>
  <c r="G76" i="8"/>
  <c r="L70" i="8"/>
  <c r="K70" i="8"/>
  <c r="J70" i="8"/>
  <c r="G70" i="8"/>
  <c r="L69" i="8"/>
  <c r="K69" i="8"/>
  <c r="J69" i="8"/>
  <c r="G69" i="8"/>
  <c r="L68" i="8"/>
  <c r="K68" i="8"/>
  <c r="M68" i="8" s="1"/>
  <c r="J68" i="8"/>
  <c r="G68" i="8"/>
  <c r="L67" i="8"/>
  <c r="K67" i="8"/>
  <c r="M67" i="8" s="1"/>
  <c r="J67" i="8"/>
  <c r="G67" i="8"/>
  <c r="K64" i="8"/>
  <c r="M64" i="8" s="1"/>
  <c r="J64" i="8"/>
  <c r="G64" i="8"/>
  <c r="K63" i="8"/>
  <c r="M63" i="8" s="1"/>
  <c r="J63" i="8"/>
  <c r="G63" i="8"/>
  <c r="K62" i="8"/>
  <c r="M62" i="8" s="1"/>
  <c r="J62" i="8"/>
  <c r="G62" i="8"/>
  <c r="J47" i="8"/>
  <c r="I47" i="8"/>
  <c r="H47" i="8"/>
  <c r="E47" i="8"/>
  <c r="J46" i="8"/>
  <c r="I46" i="8"/>
  <c r="H46" i="8"/>
  <c r="H50" i="8" s="1"/>
  <c r="E46" i="8"/>
  <c r="J33" i="8"/>
  <c r="I33" i="8"/>
  <c r="H33" i="8"/>
  <c r="E33" i="8"/>
  <c r="J32" i="8"/>
  <c r="I32" i="8"/>
  <c r="H32" i="8"/>
  <c r="E32" i="8"/>
  <c r="J31" i="8"/>
  <c r="J35" i="8" s="1"/>
  <c r="I31" i="8"/>
  <c r="H31" i="8"/>
  <c r="H35" i="8" s="1"/>
  <c r="E31" i="8"/>
  <c r="E35" i="8" s="1"/>
  <c r="I19" i="8"/>
  <c r="H19" i="8"/>
  <c r="G19" i="8"/>
  <c r="D19" i="8"/>
  <c r="L80" i="7"/>
  <c r="K80" i="7"/>
  <c r="J80" i="7"/>
  <c r="G80" i="7"/>
  <c r="L79" i="7"/>
  <c r="M79" i="7" s="1"/>
  <c r="K79" i="7"/>
  <c r="J79" i="7"/>
  <c r="G79" i="7"/>
  <c r="L78" i="7"/>
  <c r="K78" i="7"/>
  <c r="J78" i="7"/>
  <c r="G78" i="7"/>
  <c r="L75" i="7"/>
  <c r="K75" i="7"/>
  <c r="J75" i="7"/>
  <c r="G75" i="7"/>
  <c r="L74" i="7"/>
  <c r="K74" i="7"/>
  <c r="J74" i="7"/>
  <c r="G74" i="7"/>
  <c r="L73" i="7"/>
  <c r="K73" i="7"/>
  <c r="M73" i="7" s="1"/>
  <c r="J73" i="7"/>
  <c r="G73" i="7"/>
  <c r="L72" i="7"/>
  <c r="K72" i="7"/>
  <c r="M72" i="7" s="1"/>
  <c r="J72" i="7"/>
  <c r="G72" i="7"/>
  <c r="L71" i="7"/>
  <c r="K71" i="7"/>
  <c r="M71" i="7" s="1"/>
  <c r="J71" i="7"/>
  <c r="G71" i="7"/>
  <c r="L68" i="7"/>
  <c r="K68" i="7"/>
  <c r="J68" i="7"/>
  <c r="G68" i="7"/>
  <c r="L67" i="7"/>
  <c r="K67" i="7"/>
  <c r="J67" i="7"/>
  <c r="G67" i="7"/>
  <c r="L66" i="7"/>
  <c r="K66" i="7"/>
  <c r="J66" i="7"/>
  <c r="G66" i="7"/>
  <c r="L65" i="7"/>
  <c r="K65" i="7"/>
  <c r="J65" i="7"/>
  <c r="G65" i="7"/>
  <c r="K62" i="7"/>
  <c r="M62" i="7" s="1"/>
  <c r="J62" i="7"/>
  <c r="G62" i="7"/>
  <c r="K61" i="7"/>
  <c r="M61" i="7" s="1"/>
  <c r="J61" i="7"/>
  <c r="G61" i="7"/>
  <c r="K60" i="7"/>
  <c r="M60" i="7" s="1"/>
  <c r="J60" i="7"/>
  <c r="G60" i="7"/>
  <c r="J48" i="7"/>
  <c r="G48" i="7"/>
  <c r="F48" i="7"/>
  <c r="D48" i="7"/>
  <c r="C48" i="7"/>
  <c r="K47" i="7"/>
  <c r="J47" i="7"/>
  <c r="I47" i="7"/>
  <c r="H47" i="7"/>
  <c r="E47" i="7"/>
  <c r="J46" i="7"/>
  <c r="I46" i="7"/>
  <c r="I48" i="7" s="1"/>
  <c r="H46" i="7"/>
  <c r="H48" i="7" s="1"/>
  <c r="E46" i="7"/>
  <c r="E48" i="7" s="1"/>
  <c r="G35" i="7"/>
  <c r="F35" i="7"/>
  <c r="D35" i="7"/>
  <c r="C35" i="7"/>
  <c r="J33" i="7"/>
  <c r="I33" i="7"/>
  <c r="H33" i="7"/>
  <c r="E33" i="7"/>
  <c r="J32" i="7"/>
  <c r="I32" i="7"/>
  <c r="K32" i="7" s="1"/>
  <c r="H32" i="7"/>
  <c r="E32" i="7"/>
  <c r="J31" i="7"/>
  <c r="I31" i="7"/>
  <c r="K31" i="7" s="1"/>
  <c r="H31" i="7"/>
  <c r="E31" i="7"/>
  <c r="I19" i="7"/>
  <c r="H19" i="7"/>
  <c r="J19" i="7" s="1"/>
  <c r="G19" i="7"/>
  <c r="D19" i="7"/>
  <c r="L79" i="6"/>
  <c r="K79" i="6"/>
  <c r="M79" i="6" s="1"/>
  <c r="J79" i="6"/>
  <c r="G79" i="6"/>
  <c r="L78" i="6"/>
  <c r="K78" i="6"/>
  <c r="J78" i="6"/>
  <c r="G78" i="6"/>
  <c r="L77" i="6"/>
  <c r="K77" i="6"/>
  <c r="M77" i="6" s="1"/>
  <c r="J77" i="6"/>
  <c r="G77" i="6"/>
  <c r="L74" i="6"/>
  <c r="K74" i="6"/>
  <c r="M74" i="6" s="1"/>
  <c r="J74" i="6"/>
  <c r="G74" i="6"/>
  <c r="L73" i="6"/>
  <c r="K73" i="6"/>
  <c r="M73" i="6" s="1"/>
  <c r="J73" i="6"/>
  <c r="G73" i="6"/>
  <c r="L72" i="6"/>
  <c r="K72" i="6"/>
  <c r="M72" i="6" s="1"/>
  <c r="J72" i="6"/>
  <c r="G72" i="6"/>
  <c r="L71" i="6"/>
  <c r="K71" i="6"/>
  <c r="J71" i="6"/>
  <c r="G71" i="6"/>
  <c r="L70" i="6"/>
  <c r="K70" i="6"/>
  <c r="M70" i="6" s="1"/>
  <c r="J70" i="6"/>
  <c r="G70" i="6"/>
  <c r="L67" i="6"/>
  <c r="K67" i="6"/>
  <c r="M67" i="6" s="1"/>
  <c r="J67" i="6"/>
  <c r="G67" i="6"/>
  <c r="L66" i="6"/>
  <c r="M66" i="6" s="1"/>
  <c r="K66" i="6"/>
  <c r="J66" i="6"/>
  <c r="G66" i="6"/>
  <c r="L65" i="6"/>
  <c r="K65" i="6"/>
  <c r="J65" i="6"/>
  <c r="G65" i="6"/>
  <c r="L64" i="6"/>
  <c r="K64" i="6"/>
  <c r="M64" i="6" s="1"/>
  <c r="J64" i="6"/>
  <c r="G64" i="6"/>
  <c r="K61" i="6"/>
  <c r="M61" i="6" s="1"/>
  <c r="J61" i="6"/>
  <c r="G61" i="6"/>
  <c r="K60" i="6"/>
  <c r="M60" i="6" s="1"/>
  <c r="J60" i="6"/>
  <c r="G60" i="6"/>
  <c r="K59" i="6"/>
  <c r="M59" i="6" s="1"/>
  <c r="J59" i="6"/>
  <c r="G59" i="6"/>
  <c r="G47" i="6"/>
  <c r="F47" i="6"/>
  <c r="D47" i="6"/>
  <c r="C47" i="6"/>
  <c r="K46" i="6"/>
  <c r="J46" i="6"/>
  <c r="I46" i="6"/>
  <c r="H46" i="6"/>
  <c r="E46" i="6"/>
  <c r="J45" i="6"/>
  <c r="J47" i="6" s="1"/>
  <c r="I45" i="6"/>
  <c r="I47" i="6" s="1"/>
  <c r="H45" i="6"/>
  <c r="H47" i="6" s="1"/>
  <c r="E45" i="6"/>
  <c r="E47" i="6" s="1"/>
  <c r="G34" i="6"/>
  <c r="F34" i="6"/>
  <c r="D34" i="6"/>
  <c r="C34" i="6"/>
  <c r="J33" i="6"/>
  <c r="I33" i="6"/>
  <c r="K33" i="6" s="1"/>
  <c r="H33" i="6"/>
  <c r="E33" i="6"/>
  <c r="J32" i="6"/>
  <c r="I32" i="6"/>
  <c r="K32" i="6" s="1"/>
  <c r="H32" i="6"/>
  <c r="E32" i="6"/>
  <c r="J31" i="6"/>
  <c r="J34" i="6" s="1"/>
  <c r="I31" i="6"/>
  <c r="I34" i="6" s="1"/>
  <c r="H31" i="6"/>
  <c r="H34" i="6" s="1"/>
  <c r="E31" i="6"/>
  <c r="E34" i="6" s="1"/>
  <c r="I19" i="6"/>
  <c r="H19" i="6"/>
  <c r="G19" i="6"/>
  <c r="D19" i="6"/>
  <c r="L79" i="5"/>
  <c r="K79" i="5"/>
  <c r="M79" i="5" s="1"/>
  <c r="J79" i="5"/>
  <c r="G79" i="5"/>
  <c r="L78" i="5"/>
  <c r="K78" i="5"/>
  <c r="J78" i="5"/>
  <c r="G78" i="5"/>
  <c r="L77" i="5"/>
  <c r="K77" i="5"/>
  <c r="M77" i="5" s="1"/>
  <c r="J77" i="5"/>
  <c r="G77" i="5"/>
  <c r="L74" i="5"/>
  <c r="K74" i="5"/>
  <c r="J74" i="5"/>
  <c r="G74" i="5"/>
  <c r="L73" i="5"/>
  <c r="M73" i="5" s="1"/>
  <c r="K73" i="5"/>
  <c r="J73" i="5"/>
  <c r="G73" i="5"/>
  <c r="L72" i="5"/>
  <c r="K72" i="5"/>
  <c r="J72" i="5"/>
  <c r="G72" i="5"/>
  <c r="L71" i="5"/>
  <c r="K71" i="5"/>
  <c r="J71" i="5"/>
  <c r="G71" i="5"/>
  <c r="L70" i="5"/>
  <c r="K70" i="5"/>
  <c r="M70" i="5" s="1"/>
  <c r="J70" i="5"/>
  <c r="G70" i="5"/>
  <c r="L67" i="5"/>
  <c r="K67" i="5"/>
  <c r="M67" i="5" s="1"/>
  <c r="J67" i="5"/>
  <c r="G67" i="5"/>
  <c r="L66" i="5"/>
  <c r="K66" i="5"/>
  <c r="J66" i="5"/>
  <c r="G66" i="5"/>
  <c r="L65" i="5"/>
  <c r="K65" i="5"/>
  <c r="J65" i="5"/>
  <c r="G65" i="5"/>
  <c r="M64" i="5"/>
  <c r="L64" i="5"/>
  <c r="K64" i="5"/>
  <c r="J64" i="5"/>
  <c r="G64" i="5"/>
  <c r="K61" i="5"/>
  <c r="M61" i="5" s="1"/>
  <c r="J61" i="5"/>
  <c r="G61" i="5"/>
  <c r="K60" i="5"/>
  <c r="M60" i="5" s="1"/>
  <c r="J60" i="5"/>
  <c r="G60" i="5"/>
  <c r="K59" i="5"/>
  <c r="M59" i="5" s="1"/>
  <c r="J59" i="5"/>
  <c r="G59" i="5"/>
  <c r="H47" i="5"/>
  <c r="G47" i="5"/>
  <c r="F47" i="5"/>
  <c r="D47" i="5"/>
  <c r="C47" i="5"/>
  <c r="J46" i="5"/>
  <c r="I46" i="5"/>
  <c r="H46" i="5"/>
  <c r="E46" i="5"/>
  <c r="J45" i="5"/>
  <c r="J47" i="5" s="1"/>
  <c r="I45" i="5"/>
  <c r="I47" i="5" s="1"/>
  <c r="H45" i="5"/>
  <c r="E45" i="5"/>
  <c r="G34" i="5"/>
  <c r="F34" i="5"/>
  <c r="D34" i="5"/>
  <c r="C34" i="5"/>
  <c r="J33" i="5"/>
  <c r="I33" i="5"/>
  <c r="K33" i="5" s="1"/>
  <c r="H33" i="5"/>
  <c r="E33" i="5"/>
  <c r="J32" i="5"/>
  <c r="I32" i="5"/>
  <c r="K32" i="5" s="1"/>
  <c r="H32" i="5"/>
  <c r="E32" i="5"/>
  <c r="J31" i="5"/>
  <c r="J34" i="5" s="1"/>
  <c r="I31" i="5"/>
  <c r="I34" i="5" s="1"/>
  <c r="H31" i="5"/>
  <c r="H34" i="5" s="1"/>
  <c r="E31" i="5"/>
  <c r="I19" i="5"/>
  <c r="H19" i="5"/>
  <c r="G19" i="5"/>
  <c r="D19" i="5"/>
  <c r="K59" i="4"/>
  <c r="M59" i="4" s="1"/>
  <c r="J59" i="4"/>
  <c r="G59" i="4"/>
  <c r="J45" i="4"/>
  <c r="I45" i="4"/>
  <c r="K45" i="4" s="1"/>
  <c r="H45" i="4"/>
  <c r="E45" i="4"/>
  <c r="E50" i="8" l="1"/>
  <c r="M80" i="8"/>
  <c r="M78" i="8"/>
  <c r="M79" i="8"/>
  <c r="M69" i="8"/>
  <c r="M70" i="8"/>
  <c r="J50" i="8"/>
  <c r="K47" i="8"/>
  <c r="I50" i="8"/>
  <c r="I35" i="8"/>
  <c r="K31" i="8"/>
  <c r="K32" i="8"/>
  <c r="K33" i="8"/>
  <c r="J19" i="8"/>
  <c r="M79" i="9"/>
  <c r="M80" i="9"/>
  <c r="M67" i="9"/>
  <c r="E35" i="9"/>
  <c r="I35" i="9"/>
  <c r="K46" i="9"/>
  <c r="K48" i="9" s="1"/>
  <c r="K33" i="9"/>
  <c r="K35" i="9" s="1"/>
  <c r="K46" i="8"/>
  <c r="M80" i="7"/>
  <c r="M78" i="7"/>
  <c r="M74" i="7"/>
  <c r="M75" i="7"/>
  <c r="M67" i="7"/>
  <c r="M65" i="7"/>
  <c r="M66" i="7"/>
  <c r="M68" i="7"/>
  <c r="J35" i="7"/>
  <c r="H35" i="7"/>
  <c r="I35" i="7"/>
  <c r="E35" i="7"/>
  <c r="K46" i="7"/>
  <c r="K48" i="7" s="1"/>
  <c r="K33" i="7"/>
  <c r="K35" i="7" s="1"/>
  <c r="M78" i="6"/>
  <c r="M71" i="6"/>
  <c r="M65" i="6"/>
  <c r="J19" i="6"/>
  <c r="K31" i="6"/>
  <c r="K34" i="6" s="1"/>
  <c r="K45" i="6"/>
  <c r="K47" i="6" s="1"/>
  <c r="M78" i="5"/>
  <c r="M74" i="5"/>
  <c r="M72" i="5"/>
  <c r="M71" i="5"/>
  <c r="M66" i="5"/>
  <c r="M65" i="5"/>
  <c r="E47" i="5"/>
  <c r="K46" i="5"/>
  <c r="E34" i="5"/>
  <c r="J19" i="5"/>
  <c r="K31" i="5"/>
  <c r="K34" i="5" s="1"/>
  <c r="K45" i="5"/>
  <c r="K47" i="5" s="1"/>
  <c r="K50" i="8" l="1"/>
  <c r="K35" i="8"/>
  <c r="D47" i="4" l="1"/>
  <c r="F47" i="4"/>
  <c r="G47" i="4"/>
  <c r="C47" i="4"/>
  <c r="J46" i="4"/>
  <c r="J47" i="4" s="1"/>
  <c r="I46" i="4"/>
  <c r="I47" i="4" s="1"/>
  <c r="H46" i="4"/>
  <c r="H47" i="4" s="1"/>
  <c r="E46" i="4"/>
  <c r="E47" i="4" s="1"/>
  <c r="E31" i="4"/>
  <c r="K46" i="4" l="1"/>
  <c r="K47" i="4" s="1"/>
  <c r="L79" i="4" l="1"/>
  <c r="K79" i="4"/>
  <c r="M79" i="4" s="1"/>
  <c r="J79" i="4"/>
  <c r="G79" i="4"/>
  <c r="L78" i="4"/>
  <c r="K78" i="4"/>
  <c r="J78" i="4"/>
  <c r="G78" i="4"/>
  <c r="L77" i="4"/>
  <c r="K77" i="4"/>
  <c r="M77" i="4" s="1"/>
  <c r="J77" i="4"/>
  <c r="G77" i="4"/>
  <c r="L74" i="4"/>
  <c r="K74" i="4"/>
  <c r="M74" i="4" s="1"/>
  <c r="J74" i="4"/>
  <c r="G74" i="4"/>
  <c r="L73" i="4"/>
  <c r="K73" i="4"/>
  <c r="J73" i="4"/>
  <c r="G73" i="4"/>
  <c r="L72" i="4"/>
  <c r="K72" i="4"/>
  <c r="J72" i="4"/>
  <c r="G72" i="4"/>
  <c r="L71" i="4"/>
  <c r="K71" i="4"/>
  <c r="J71" i="4"/>
  <c r="G71" i="4"/>
  <c r="L70" i="4"/>
  <c r="K70" i="4"/>
  <c r="M70" i="4" s="1"/>
  <c r="J70" i="4"/>
  <c r="G70" i="4"/>
  <c r="L67" i="4"/>
  <c r="K67" i="4"/>
  <c r="J67" i="4"/>
  <c r="G67" i="4"/>
  <c r="L66" i="4"/>
  <c r="K66" i="4"/>
  <c r="J66" i="4"/>
  <c r="G66" i="4"/>
  <c r="L65" i="4"/>
  <c r="K65" i="4"/>
  <c r="J65" i="4"/>
  <c r="G65" i="4"/>
  <c r="L64" i="4"/>
  <c r="K64" i="4"/>
  <c r="M64" i="4" s="1"/>
  <c r="J64" i="4"/>
  <c r="G64" i="4"/>
  <c r="K61" i="4"/>
  <c r="M61" i="4" s="1"/>
  <c r="J61" i="4"/>
  <c r="G61" i="4"/>
  <c r="K60" i="4"/>
  <c r="M60" i="4" s="1"/>
  <c r="J60" i="4"/>
  <c r="G60" i="4"/>
  <c r="G34" i="4"/>
  <c r="F34" i="4"/>
  <c r="D34" i="4"/>
  <c r="C34" i="4"/>
  <c r="J33" i="4"/>
  <c r="I33" i="4"/>
  <c r="K33" i="4" s="1"/>
  <c r="H33" i="4"/>
  <c r="E33" i="4"/>
  <c r="J32" i="4"/>
  <c r="I32" i="4"/>
  <c r="H32" i="4"/>
  <c r="E32" i="4"/>
  <c r="E34" i="4" s="1"/>
  <c r="J31" i="4"/>
  <c r="I31" i="4"/>
  <c r="H31" i="4"/>
  <c r="I19" i="4"/>
  <c r="H19" i="4"/>
  <c r="G19" i="4"/>
  <c r="D19" i="4"/>
  <c r="G81" i="1"/>
  <c r="J81" i="1"/>
  <c r="K81" i="1"/>
  <c r="L81" i="1"/>
  <c r="M81" i="1" s="1"/>
  <c r="G80" i="1"/>
  <c r="J80" i="1"/>
  <c r="K80" i="1"/>
  <c r="M80" i="1" s="1"/>
  <c r="L80" i="1"/>
  <c r="L79" i="1"/>
  <c r="K79" i="1"/>
  <c r="M79" i="1" s="1"/>
  <c r="J79" i="1"/>
  <c r="G79" i="1"/>
  <c r="K75" i="1"/>
  <c r="M75" i="1" s="1"/>
  <c r="L75" i="1"/>
  <c r="J75" i="1"/>
  <c r="G75" i="1"/>
  <c r="K74" i="1"/>
  <c r="L74" i="1"/>
  <c r="J74" i="1"/>
  <c r="G74" i="1"/>
  <c r="K73" i="1"/>
  <c r="L73" i="1"/>
  <c r="J73" i="1"/>
  <c r="G73" i="1"/>
  <c r="K72" i="1"/>
  <c r="L72" i="1"/>
  <c r="J72" i="1"/>
  <c r="G72" i="1"/>
  <c r="L71" i="1"/>
  <c r="K71" i="1"/>
  <c r="J71" i="1"/>
  <c r="G71" i="1"/>
  <c r="K67" i="1"/>
  <c r="L67" i="1"/>
  <c r="J67" i="1"/>
  <c r="G67" i="1"/>
  <c r="K66" i="1"/>
  <c r="L66" i="1"/>
  <c r="J66" i="1"/>
  <c r="G66" i="1"/>
  <c r="K65" i="1"/>
  <c r="L65" i="1"/>
  <c r="J65" i="1"/>
  <c r="G65" i="1"/>
  <c r="L64" i="1"/>
  <c r="K64" i="1"/>
  <c r="M64" i="1" s="1"/>
  <c r="J64" i="1"/>
  <c r="G64" i="1"/>
  <c r="K60" i="1"/>
  <c r="M60" i="1" s="1"/>
  <c r="J60" i="1"/>
  <c r="G60" i="1"/>
  <c r="K59" i="1"/>
  <c r="M59" i="1" s="1"/>
  <c r="J59" i="1"/>
  <c r="G59" i="1"/>
  <c r="J34" i="4" l="1"/>
  <c r="M67" i="1"/>
  <c r="M73" i="1"/>
  <c r="M74" i="1"/>
  <c r="M72" i="1"/>
  <c r="M71" i="1"/>
  <c r="M65" i="1"/>
  <c r="M66" i="1"/>
  <c r="M78" i="4"/>
  <c r="M73" i="4"/>
  <c r="M72" i="4"/>
  <c r="M71" i="4"/>
  <c r="M67" i="4"/>
  <c r="M66" i="4"/>
  <c r="M65" i="4"/>
  <c r="H34" i="4"/>
  <c r="I34" i="4"/>
  <c r="K32" i="4"/>
  <c r="J19" i="4"/>
  <c r="K31" i="4"/>
  <c r="K34" i="4" l="1"/>
  <c r="I31" i="1"/>
  <c r="J31" i="1"/>
  <c r="I32" i="1"/>
  <c r="J32" i="1"/>
  <c r="J30" i="1"/>
  <c r="I30" i="1"/>
  <c r="H31" i="1"/>
  <c r="H32" i="1"/>
  <c r="H30" i="1"/>
  <c r="F33" i="1"/>
  <c r="G33" i="1"/>
  <c r="D33" i="1"/>
  <c r="C33" i="1"/>
  <c r="E32" i="1"/>
  <c r="E31" i="1"/>
  <c r="E30" i="1"/>
  <c r="I19" i="1"/>
  <c r="H19" i="1"/>
  <c r="G19" i="1"/>
  <c r="D19" i="1"/>
  <c r="K32" i="1" l="1"/>
  <c r="K31" i="1"/>
  <c r="E33" i="1"/>
  <c r="I33" i="1"/>
  <c r="H33" i="1"/>
  <c r="K30" i="1"/>
  <c r="K33" i="1" s="1"/>
  <c r="J19" i="1"/>
  <c r="J33" i="1"/>
</calcChain>
</file>

<file path=xl/sharedStrings.xml><?xml version="1.0" encoding="utf-8"?>
<sst xmlns="http://schemas.openxmlformats.org/spreadsheetml/2006/main" count="2364" uniqueCount="305">
  <si>
    <t>Звіт</t>
  </si>
  <si>
    <t>1.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</si>
  <si>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</si>
  <si>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</si>
  <si>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</si>
  <si>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</si>
  <si>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</si>
  <si>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</t>
  </si>
  <si>
    <t>(найменування бюджетної програми)</t>
  </si>
  <si>
    <t>4.</t>
  </si>
  <si>
    <t>Видатки (надані кредити) за бюджетною програмою:</t>
  </si>
  <si>
    <t>(грн)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</si>
  <si>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</si>
  <si>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</si>
  <si>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</si>
  <si>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</si>
  <si>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</si>
  <si>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</si>
  <si>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5.</t>
  </si>
  <si>
    <t>Напрями використання бюджетних коштів:</t>
  </si>
  <si>
    <t>N
з/п</t>
  </si>
  <si>
    <t>Напрями використання  бюджетних коштів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</si>
  <si>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</si>
  <si>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</si>
  <si>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6.</t>
  </si>
  <si>
    <t>Видатки (надані кредити) на реалізацію місцевих/регіональних програм, які виконуються в межах бюджетної програми:</t>
  </si>
  <si>
    <t>Найменування місцевої / регіональної програми</t>
  </si>
  <si>
    <t>7.</t>
  </si>
  <si>
    <t>Результативні показники бюджетної програми та аналіз їх виконання:</t>
  </si>
  <si>
    <t>N
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</si>
  <si>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</si>
  <si>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</si>
  <si>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</si>
  <si>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кредитів)</t>
  </si>
  <si>
    <t>затрат</t>
  </si>
  <si>
    <t>Пояснення щодо причин розбіжностей між затвердженими та досягнутими результативними показниками</t>
  </si>
  <si>
    <t>продукту</t>
  </si>
  <si>
    <t>ефективності</t>
  </si>
  <si>
    <t>якості</t>
  </si>
  <si>
    <t>Керівник установи головного розпорядника бюджетних коштів</t>
  </si>
  <si>
    <t>(підпис)</t>
  </si>
  <si>
    <t>(ініціали та прізвище)</t>
  </si>
  <si>
    <t>Головний бухгалтер установи головного розпорядника бюджетних коштів</t>
  </si>
  <si>
    <t>0100000</t>
  </si>
  <si>
    <t>Новород-Сіверська міська рада Чернігівської області</t>
  </si>
  <si>
    <t>0110000</t>
  </si>
  <si>
    <t>0110150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</si>
  <si>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</si>
  <si>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</si>
  <si>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</si>
  <si>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Стягнення по суду</t>
  </si>
  <si>
    <t>Забезпечення виконання Новгород-Сіверською міською радою Чернігівської області завдань з інформатизації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</si>
  <si>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Затверджено кошторисом більше від потреби          </t>
  </si>
  <si>
    <t>кількість штатних одиниць</t>
  </si>
  <si>
    <t>од.</t>
  </si>
  <si>
    <t>штатний розпис</t>
  </si>
  <si>
    <t>кошти на виконання судового рішення</t>
  </si>
  <si>
    <t>грн.</t>
  </si>
  <si>
    <t>рішення міської ради</t>
  </si>
  <si>
    <t>обсяг видатків еа інформатизацію</t>
  </si>
  <si>
    <t>кількість отриманих листів, звернень, заяв, скарг</t>
  </si>
  <si>
    <t>журнал реєстрації</t>
  </si>
  <si>
    <t>кількість судових рішень</t>
  </si>
  <si>
    <t>лист-вимога</t>
  </si>
  <si>
    <t>кількість послуг у сфері інформатизації</t>
  </si>
  <si>
    <t>розшифровка видатків</t>
  </si>
  <si>
    <t>кількість прийнятих нормативно-правових актів</t>
  </si>
  <si>
    <t>кількість виконаних судових рішень</t>
  </si>
  <si>
    <t>звіт</t>
  </si>
  <si>
    <t>середня вартість однієї послуги</t>
  </si>
  <si>
    <t>розрахункові дані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</si>
  <si>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</si>
  <si>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</si>
  <si>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</si>
  <si>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</si>
  <si>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нормативно-правових актів на одного працівника</t>
  </si>
  <si>
    <t>відсоток виконання судового рішення</t>
  </si>
  <si>
    <t>відс.</t>
  </si>
  <si>
    <t>внутрішній облік</t>
  </si>
  <si>
    <t xml:space="preserve">Пояснення щодо причин розбіжностей між затвердженими та досягнутими результативними показниками </t>
  </si>
  <si>
    <t>Аналіз стану виконання результативних показників                                                                                                                                                                                                                   Результативні показники виконані в повному обсязі</t>
  </si>
  <si>
    <t>Н.М.Топчій</t>
  </si>
  <si>
    <t>відсоток виконаних послуг з інформатизації від загальної кількості послуг</t>
  </si>
  <si>
    <t>відсоток вчасно опрацьованих, прийнятих, виконаних документів у їх загальній кількості</t>
  </si>
  <si>
    <t>0110180</t>
  </si>
  <si>
    <t>Інша діяльність у сфері державного управління</t>
  </si>
  <si>
    <t>0133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</si>
  <si>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</si>
  <si>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Здійснення відеоконтролю за публічними місцями з метою забезпечення публічної безпеки та порядку у місті Новгороді-Сіверському, забезпечення кримінального та адміністративного провадження доказами, підвищення рівня розкриття правопорушкень</t>
  </si>
  <si>
    <t xml:space="preserve">"Міська програма фінансового забезпечення представницьких  витрат та інших видатків, пов'язаних з діяльністю Новгород-Сіверської міської ради  на 2019 рік"   </t>
  </si>
  <si>
    <t>"Міська програма впровадження системи вуличного відеоспостереження у місті Новгороді-Сіверському на 2019-2021 роки"</t>
  </si>
  <si>
    <t>Пояснення щодо причин відхилення між касовими видатками (наданими кредитами) та затвердженими у паспорті бюджетної програми  Затверджено кошторисом більше від потреби</t>
  </si>
  <si>
    <t>обсяг витрат на виконання заходів програми</t>
  </si>
  <si>
    <t>обсяг витрат на виконання програми</t>
  </si>
  <si>
    <t>кількість запланованих заходів</t>
  </si>
  <si>
    <t>розпорядження</t>
  </si>
  <si>
    <t>шт.</t>
  </si>
  <si>
    <t>кількість установлених відеокамер у м.Н-Сіверський</t>
  </si>
  <si>
    <t>середні витрати на один захід</t>
  </si>
  <si>
    <t>середні витрати на встановлення та обслуговування однієї відеокамери</t>
  </si>
  <si>
    <t>розрахунок</t>
  </si>
  <si>
    <t>рівень освоєння коштів на виконання програми</t>
  </si>
  <si>
    <t>освоєння коштів на виконання програми</t>
  </si>
  <si>
    <t>0113104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</si>
  <si>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</si>
  <si>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</si>
  <si>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Забезпечення утримання територіального центру, реалізацію пріоритетних заходів, пов'язаних з виконанням основних завдань та напрямів діяльності.     </t>
  </si>
  <si>
    <t xml:space="preserve">Пояснення щодо причин відхилення між касовими видатками (наданими кредитами) та затвердженими у паспорті бюджетної програми </t>
  </si>
  <si>
    <t>обсяг видатків, запланований на закупівлю ноутбуків</t>
  </si>
  <si>
    <t>обсяг видатків, запланований на закупівлю вікон</t>
  </si>
  <si>
    <t>кількість охоплених осіб</t>
  </si>
  <si>
    <t>кількість ноутбуків</t>
  </si>
  <si>
    <t>кількість вікон, які планується закупити</t>
  </si>
  <si>
    <t>середні витрати на придбання ноутбука</t>
  </si>
  <si>
    <t>середні витрати на придбання вікон</t>
  </si>
  <si>
    <t>відсоток охоплених осіб</t>
  </si>
  <si>
    <t>рівень готовності</t>
  </si>
  <si>
    <t>відсоток виконання запланованої роботи</t>
  </si>
  <si>
    <t>0113112</t>
  </si>
  <si>
    <t>1040</t>
  </si>
  <si>
    <t>Заходи державної політики з питань дітей та їх соціального захисту</t>
  </si>
  <si>
    <t xml:space="preserve">Захист прав та інтересів дітей-сиріт, позбавлених батьківського піклування, надання їм реальної допомоги і підтримки         </t>
  </si>
  <si>
    <t xml:space="preserve">"Міська 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Новгород-Сіверської міської ради на 2019-2020 роки "    </t>
  </si>
  <si>
    <t>обсяг видатків на реалізацію програми</t>
  </si>
  <si>
    <t xml:space="preserve">кількість дітей-сиріт та дітей, позбавлених батьківського піклування, влаштованих у прийомні сім'ї та дитячі будинки сімейного типу   </t>
  </si>
  <si>
    <t>осіб</t>
  </si>
  <si>
    <t>середні витрати на 1 дитину</t>
  </si>
  <si>
    <t>0113242</t>
  </si>
  <si>
    <t>1090</t>
  </si>
  <si>
    <t>Інші заходи у сфері соціального захисту і соціального забезпечення</t>
  </si>
  <si>
    <t xml:space="preserve">Надання одноразової матеріальної допомоги на поховання деяким категоріям громадян            </t>
  </si>
  <si>
    <t xml:space="preserve">Надання одноразової матеріальної допомоги громадянам на проведення операцій та лікування     </t>
  </si>
  <si>
    <t xml:space="preserve">Надання одноразової матеріальної допомоги громадянам, які постраждали від пожежі або стихійного лиха     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</si>
  <si>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         </t>
  </si>
  <si>
    <t xml:space="preserve">"Програма надання одноразової матеріальної допомоги мешканцям населених пунктів Новгород-Сіверської міської ради на 2019-2023 роки"     </t>
  </si>
  <si>
    <t>кількість одержувачів одноразової допомоги на поховання деяких категорій громадян</t>
  </si>
  <si>
    <t>рішення виконавчого комітету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</si>
  <si>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</si>
  <si>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</si>
  <si>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середньомісячний розмір одноразової допомоги на поховання деяких категорій громадян</t>
  </si>
  <si>
    <t>середньомісячний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</si>
  <si>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</si>
  <si>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відсоток проведення одноразової матеріальної допомоги на поховання деяких категорій громадян</t>
  </si>
  <si>
    <t>відсоток проведення одноразової матеріальної допомоги на проведення операцій та лікування</t>
  </si>
  <si>
    <t>відсоток проведення одноразової матеріальної допомоги громадянам, які постраждали від пожежі або стихійного лиха</t>
  </si>
  <si>
    <t>0116030</t>
  </si>
  <si>
    <t>0116020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</si>
  <si>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</si>
  <si>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</si>
  <si>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Надання фінансової допомоги на поточні видатки комунальним підприємствам         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</si>
  <si>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        Затверджено кошторисом більше від потреби </t>
  </si>
  <si>
    <t>Програма фінансової підтримки комунальних підприємств населених пунктів Новгород-Сіверської міської ради та здійснення внесків до їх статутного капіталу на 2019 рік</t>
  </si>
  <si>
    <t>обсяг витрат</t>
  </si>
  <si>
    <t>рішення сесії</t>
  </si>
  <si>
    <t>кількість об'єктів</t>
  </si>
  <si>
    <t>середній розмір витрат на утримання одного об'єкта</t>
  </si>
  <si>
    <t>рівень освоєння коштів</t>
  </si>
  <si>
    <t>Організація благоустрою населених пунктів</t>
  </si>
  <si>
    <t xml:space="preserve">Залучення незайнятого населення до громадських робіт.          </t>
  </si>
  <si>
    <t xml:space="preserve">Покращення санітарного та естетичного стану міста, постійний догляд за станом парків та скверів, озеленення міста        </t>
  </si>
  <si>
    <t xml:space="preserve">"Програма організації громадських робіт та робіт тимчасового характеру у населених пунктах Новгород-Сіверської міської ради на 2019 рік"     </t>
  </si>
  <si>
    <t>"Програма (план дій) по проведенню робіт з благоустрою та санітарної очистки території населених пунктів Новгород-Сіверської міської ради на 2019 рік"</t>
  </si>
  <si>
    <t xml:space="preserve">"Програма організації суспільно корисних робіт для порушників, на яких судом накладено адміністративне стягнення у вигляді виконання суспільно корисних робіт на території населених пунктів Новгород-Сіверської міської ради  на 2019 рік"  </t>
  </si>
  <si>
    <t xml:space="preserve">"Програма реалізації громадського бюджету (бюджету участі) у місті Новгороді-Сіверському на 2019 рік"      </t>
  </si>
  <si>
    <t>кількіть залучених робітників на громадські роботи</t>
  </si>
  <si>
    <t>площа, що підлягає санітарній очистці території населених пунктів</t>
  </si>
  <si>
    <t>га.</t>
  </si>
  <si>
    <t>кількість залучених порушниківна суспільно-корисні роботи</t>
  </si>
  <si>
    <t>кількість учасників громадського бюджету (проект)</t>
  </si>
  <si>
    <t>кількість зварювальних апаратів</t>
  </si>
  <si>
    <t>кількість дитячих майданчиків</t>
  </si>
  <si>
    <t>середні витрати на утримання одного працівника на громадських роботах</t>
  </si>
  <si>
    <t>середні витрати на утримання 1 га по санітарній очистці міста</t>
  </si>
  <si>
    <t>залучення мешканців міста до процесу прийняття рішень</t>
  </si>
  <si>
    <t>проекти</t>
  </si>
  <si>
    <t>середня вартість придбання насосу</t>
  </si>
  <si>
    <t>середня вартість придбання зварювального апарату</t>
  </si>
  <si>
    <t>середня вартість придбання дитячого майданчику</t>
  </si>
  <si>
    <t>відсоток проведених громадських робіт</t>
  </si>
  <si>
    <t>відсоток площі, що підлягала утриманню та догляду до плануємої площі</t>
  </si>
  <si>
    <t>відсоток мешканців міста до процесу прийняття рішень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</si>
  <si>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</si>
  <si>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</si>
  <si>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</si>
  <si>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на 2019 рік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</si>
  <si>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       </t>
  </si>
  <si>
    <t xml:space="preserve">Програма відшкодування різниці в тарифах на послуги з централізованого водопостачання та водовідведення для населення міста  Новгород-Сіверський на 2019 рік </t>
  </si>
  <si>
    <t>кількість підприємств, яким планується надати підтримку на відшкодування</t>
  </si>
  <si>
    <t>обсяг водопостачання та водовідведення для населення міста за рік</t>
  </si>
  <si>
    <t>тис.куб.м.</t>
  </si>
  <si>
    <t>звіт витрат на виробництво та фінансові показники діяльності підприємства</t>
  </si>
  <si>
    <t>середня сума відшкодування в розрахунку на 1 куб.м.</t>
  </si>
  <si>
    <t>відсоток відшкодованої різниці в тарифах підприємствам водопровідно-каналізаційного господарства до нарахованої</t>
  </si>
  <si>
    <t>0490</t>
  </si>
  <si>
    <t>Пояснення щодо причин відхилення між касовими видатками (наданими кредитами) та затвердженими у паспорті бюджетної програми         Оплата проводилась згідно специфікації та накладних</t>
  </si>
  <si>
    <t>дані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</si>
  <si>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</si>
  <si>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</si>
  <si>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проїзної частини по вул.Князя Ігоря в м.Новгород-Сіверський</t>
  </si>
  <si>
    <t>Придбання розкидувача піску та солі</t>
  </si>
  <si>
    <t>обсяг видатків на капітальний ремонт об'єкту</t>
  </si>
  <si>
    <t>обсяг видатків на придбання розкидувача піску</t>
  </si>
  <si>
    <t>кількість об'єктів, що планується відремонтувати</t>
  </si>
  <si>
    <t>кількість придбання розкидувача піску та солі</t>
  </si>
  <si>
    <t>середня вартість ремонту одного об'єкта</t>
  </si>
  <si>
    <t>середні витрати на придбання розкидувача піску та солі</t>
  </si>
  <si>
    <t>питома вага відремонтованих об'єктів у загальній кількості об'єктів, що потребують ремонту</t>
  </si>
  <si>
    <t>0451</t>
  </si>
  <si>
    <t>0117412</t>
  </si>
  <si>
    <t>Регулювання цін на послуги місцевого автотранспорту</t>
  </si>
  <si>
    <t xml:space="preserve">Забезпечення перевезення пасажирів на міському автобусному маршруті загального користування у місті Новгород-Сіверський     </t>
  </si>
  <si>
    <t>Пояснення щодо причин відхилення між касовими видатками (наданими кредитами) та затвердженими у паспорті бюджетної програми         Оплата проводилась за фактично виконані послуги згідно актів виконаних робіт</t>
  </si>
  <si>
    <t>Програма "Міський автобус" у місті Новгород-Сіверський на 2016-2020 роки</t>
  </si>
  <si>
    <t>кількість перевезених пасажирів</t>
  </si>
  <si>
    <t>звіт АТП</t>
  </si>
  <si>
    <t>середні витрати на одного пасажира</t>
  </si>
  <si>
    <t>% освоєння коштів на виконання програми   озрахунку на одного пасажира порівняно з попереднім роком</t>
  </si>
  <si>
    <t>0456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</si>
  <si>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</si>
  <si>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</si>
  <si>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 xml:space="preserve">Забезпечення проведення поточного ремонту автомобільних доріг та дорожньої інфраструктури          </t>
  </si>
  <si>
    <t xml:space="preserve">"Програма проведення будівництва, ремонту та утримання дорожнього покриття вулиць та тротуарів у місті Новгород-Сіверський на 2016-2020 роки"       </t>
  </si>
  <si>
    <t xml:space="preserve">сума коштів на проведення ремонту   </t>
  </si>
  <si>
    <t>площа вулично-дорожнього покриття на якій планується ремонт</t>
  </si>
  <si>
    <t>тис.кв.м.</t>
  </si>
  <si>
    <t>зведений кошторис</t>
  </si>
  <si>
    <t xml:space="preserve">середня вартість 1 кв.м. поточного ремонту вулично-дорожнього покриття   </t>
  </si>
  <si>
    <t>динаміка відремонтованої, за рахунок поточного ремонту, площі  вулично-дорожньої мережі у порівнянні з попереднім роком</t>
  </si>
  <si>
    <t>0118110</t>
  </si>
  <si>
    <t>0320</t>
  </si>
  <si>
    <t>Заходи із запобігання та ліквідації надзвичайних ситуацій та наслідків стихійного лиха</t>
  </si>
  <si>
    <t xml:space="preserve">Створення та поповнення матеріального резерву для виконання заходів, спрямованих на запобігання, ліквідацію НС техногенного і природного характеру та їх наслідків і надання термінової допомоги постраждалому населенню.      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</si>
  <si>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      </t>
  </si>
  <si>
    <t xml:space="preserve">Міська програма створення, накопичення та використання матеріальних резервів для запобігання, ліквідації надзвичайних ситуацій техногенного і природного характеру та їх наслідків на території населених пунктів Новгород-Сіверської міської ради на 2019 рік              </t>
  </si>
  <si>
    <t xml:space="preserve">обсяг видатків на виконання заходів   </t>
  </si>
  <si>
    <t xml:space="preserve">кількість проведених засідань міської комісії з питань та заходів з попередження надзвичайної ситуації   </t>
  </si>
  <si>
    <t>книга реєстрації</t>
  </si>
  <si>
    <t xml:space="preserve">середня вартість проведеного заходу з попередження надзвичайної ситуації та ліквідації наслідків небезпечних природних, техногенних явищ    </t>
  </si>
  <si>
    <t xml:space="preserve">рівень освоєння коштів   </t>
  </si>
  <si>
    <t>0540</t>
  </si>
  <si>
    <t>0118340</t>
  </si>
  <si>
    <t>Природоохоронні заходи за рахунок цільових фондів</t>
  </si>
  <si>
    <t>Реконструкція протиерозійної споруди по ліквідації ерозійних явищ по вул.Михайла Чалого в м.Новгород-Сіверському Чернігівської області</t>
  </si>
  <si>
    <t xml:space="preserve">Програма (план дій) з охорони довкілля, раціонального використання природних ресурсів та забезпечення екологічної безпеки території населених пунктів Новгород-Сіверської міської ради  на 2019-2021 роки   </t>
  </si>
  <si>
    <t xml:space="preserve">сума коштів на придбання розсади квітів    </t>
  </si>
  <si>
    <t xml:space="preserve">сума коштів на ліквідацію сміттєзвалищ   </t>
  </si>
  <si>
    <t xml:space="preserve">площа, що підлягає висаджуванню квіткової розсади     </t>
  </si>
  <si>
    <t>кв.м.</t>
  </si>
  <si>
    <t xml:space="preserve">кількість або площа сміттєзвалища   </t>
  </si>
  <si>
    <t>кількість експертиз по кошторисній вартості проектної документації</t>
  </si>
  <si>
    <t xml:space="preserve">середні витрати на засаджування 1 кв.м. площі      </t>
  </si>
  <si>
    <t xml:space="preserve">середні витрати на ліквідацію одного сміттєзвалища   </t>
  </si>
  <si>
    <t>середня витрати на одну експертизу</t>
  </si>
  <si>
    <t xml:space="preserve">рівень освоєння коштів на розсаду квітів     </t>
  </si>
  <si>
    <t xml:space="preserve">рівень освоєння коштів на ліквідацію сміттєзвалища   </t>
  </si>
  <si>
    <t>Пояснення щодо причин відхилення між касовими видатками (наданими кредитами) та затвердженими у паспорті бюджетної програми                Не було потреби в коштах</t>
  </si>
  <si>
    <t>Пояснення щодо причин розбіжностей між затвердженими та досягнутими результативними показниками                                                                                                                 Розсаду квітів було придбано за рахунок коштів з обласного бюджету, сміттєзвалище було передано в оперативне управління КП Добробут</t>
  </si>
  <si>
    <t>ЗАТВЕРДЖЕНО
Наказ Міністерства фінансів України
26 серпня 2014 року N 836
(у редакції наказу Міністерства фінансів України
від 29 грудня 2018 року N 1209)</t>
  </si>
  <si>
    <t>про виконання паспорта бюджетної програми місцевого бюджету за 2020 рік</t>
  </si>
  <si>
    <t>Програма юридичного обслуговування</t>
  </si>
  <si>
    <t>Програма інформатизації</t>
  </si>
  <si>
    <t>обсяг витрат на придбання предметів і матеріалів</t>
  </si>
  <si>
    <t>кількіть придбання предметів і матеріалів</t>
  </si>
  <si>
    <t>середні витрати на придбання</t>
  </si>
  <si>
    <t>рівень освоєння коштів на придбання</t>
  </si>
  <si>
    <t>О.О.Могильний</t>
  </si>
  <si>
    <t>0110191</t>
  </si>
  <si>
    <t>Проведення місцевих виборів</t>
  </si>
  <si>
    <t>обсяг видатків, передбачений на проведення виборів</t>
  </si>
  <si>
    <t>кількість виборців</t>
  </si>
  <si>
    <t>реєстр виборців</t>
  </si>
  <si>
    <t>середні витрати на одного виборця</t>
  </si>
  <si>
    <t>рівень забезпеченості списками виборців</t>
  </si>
  <si>
    <t>Здійснення відеоконтролю за публічними місцями з метою забезпечення публічної безпеки та порядку у місті</t>
  </si>
  <si>
    <t>Придбання автобусного павільону</t>
  </si>
  <si>
    <t xml:space="preserve">Пояснення щодо причин відхилення між касовими видатками (наданими кредитами) та затвердженими у паспорті бюджетної програми                    По ЗФ оплата проводилась за фактично виконані послуги, згідно актів виконаних робіт. По СФ видатки склали більше затверджених кошторисом за рахунок вільних залишків та інших надходжень СФ  </t>
  </si>
  <si>
    <t>обсяг видатків на громадські роботи</t>
  </si>
  <si>
    <t>обсяг видатків на утримання в санітарно-естетичному стані території</t>
  </si>
  <si>
    <t>обсяг видатків на придбання</t>
  </si>
  <si>
    <t>кількість придбання предметів довгострокового використання</t>
  </si>
  <si>
    <t>0117130</t>
  </si>
  <si>
    <t>0421</t>
  </si>
  <si>
    <t>Здійснення заходів із землеустрою</t>
  </si>
  <si>
    <t>0160</t>
  </si>
  <si>
    <t>Виготовлення документації із землеустрою</t>
  </si>
  <si>
    <t>Розробка технічної документації з нормативно-грошової оцінки земель населених пунктів громади</t>
  </si>
  <si>
    <t>Програма проведення нормативної грошової оцінки земель населених пунктів громади</t>
  </si>
  <si>
    <t>Програма розвитку земельних відносин громади</t>
  </si>
  <si>
    <t>витрати на виготовлення документації із землеустрою</t>
  </si>
  <si>
    <t>витрати на виготовлення тех.документації з нормативно-грошової оцінки земель населених пунктів</t>
  </si>
  <si>
    <t>кількість сформованих земельних ділянок комунальної власності</t>
  </si>
  <si>
    <t>тех.документація із землеустрою</t>
  </si>
  <si>
    <t>кількість населених пунктів громади з оновлення нормативно-грошової оцінки землі</t>
  </si>
  <si>
    <t>тех.документація з нормативно-грошової оцінки</t>
  </si>
  <si>
    <t>середні витрати на розробку технічної документації із землеустрою</t>
  </si>
  <si>
    <t>середні витрати з виготовлення документації з нормативно-грошової оцінки землі</t>
  </si>
  <si>
    <t>відсоток виготовлення технічної документації</t>
  </si>
  <si>
    <t>відсоток виготовлення документації з нормативної грошової оцінки</t>
  </si>
  <si>
    <t>Аналіз стану виконання результативних показників                                                                                                                                                                                                                   Результативні показники не виконані в повному обсязі</t>
  </si>
  <si>
    <t>обсяг кредиторської заборгованості на початок року</t>
  </si>
  <si>
    <t>річний звіт до ДКСУ, ф.7м за 2019 рік</t>
  </si>
  <si>
    <t>кредиторська заборгованість, що планується погасити</t>
  </si>
  <si>
    <t>акт виконаних робіт</t>
  </si>
  <si>
    <t>відсоток погашеної кредиторської заборгованості на початок року</t>
  </si>
  <si>
    <t>Реконструкція зливової водовідвідної каналізації по вул.Козацька в місті Новгород-Сіверський Чернігівської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</si>
</sst>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1" xfId="0" applyBorder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Border="1" applyAlignment="1" applyProtection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justify" vertical="justify" wrapText="1"/>
    </xf>
    <xf numFmtId="0" fontId="3" fillId="0" borderId="5" xfId="0" applyFont="1" applyBorder="1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8" fillId="0" borderId="0" xfId="0" applyFont="1" applyBorder="1" applyAlignment="1" applyProtection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81" workbookViewId="0">
      <selection activeCell="A83" sqref="A83:M83"/>
    </sheetView>
  </sheetViews>
  <sheetFormatPr defaultColWidth="13.7109375" defaultRowHeight="15" x14ac:dyDescent="0.25"/>
  <cols>
    <col min="1" max="1" width="5.8554687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2" t="s">
        <v>2</v>
      </c>
      <c r="C6" s="1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2" t="s">
        <v>2</v>
      </c>
      <c r="C8" s="1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30.75" customHeight="1" x14ac:dyDescent="0.25">
      <c r="A9" s="29" t="s">
        <v>6</v>
      </c>
      <c r="B9" s="14" t="s">
        <v>46</v>
      </c>
      <c r="C9" s="14" t="s">
        <v>47</v>
      </c>
      <c r="E9" s="33" t="s">
        <v>48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7">
        <v>12238000</v>
      </c>
      <c r="C19" s="7">
        <v>70000</v>
      </c>
      <c r="D19" s="7">
        <f>B19+C19</f>
        <v>12308000</v>
      </c>
      <c r="E19" s="7">
        <v>12001439.82</v>
      </c>
      <c r="F19" s="7">
        <v>165172.91</v>
      </c>
      <c r="G19" s="7">
        <f>E19+F19</f>
        <v>12166612.73</v>
      </c>
      <c r="H19" s="7">
        <f>E19-B19</f>
        <v>-236560.1799999997</v>
      </c>
      <c r="I19" s="7">
        <f>F19-C19</f>
        <v>95172.91</v>
      </c>
      <c r="J19" s="7">
        <f>H19+I19</f>
        <v>-141387.2699999997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15.75" x14ac:dyDescent="0.25">
      <c r="A23" s="6"/>
    </row>
    <row r="24" spans="1:13" ht="15.75" x14ac:dyDescent="0.25">
      <c r="A24" s="29" t="s">
        <v>18</v>
      </c>
      <c r="B24" s="36" t="s">
        <v>19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5.75" x14ac:dyDescent="0.25">
      <c r="A25" s="29"/>
      <c r="B25" s="1" t="s">
        <v>11</v>
      </c>
    </row>
    <row r="26" spans="1:13" ht="15.75" hidden="1" x14ac:dyDescent="0.25">
      <c r="A26" s="6"/>
    </row>
    <row r="27" spans="1:13" ht="39.75" customHeight="1" x14ac:dyDescent="0.25">
      <c r="A27" s="35" t="s">
        <v>20</v>
      </c>
      <c r="B27" s="35" t="s">
        <v>21</v>
      </c>
      <c r="C27" s="35" t="s">
        <v>12</v>
      </c>
      <c r="D27" s="35"/>
      <c r="E27" s="35"/>
      <c r="F27" s="35" t="s">
        <v>13</v>
      </c>
      <c r="G27" s="35"/>
      <c r="H27" s="35"/>
      <c r="I27" s="35" t="s">
        <v>14</v>
      </c>
      <c r="J27" s="35"/>
      <c r="K27" s="35"/>
    </row>
    <row r="28" spans="1:13" ht="33.75" customHeight="1" x14ac:dyDescent="0.25">
      <c r="A28" s="35"/>
      <c r="B28" s="35"/>
      <c r="C28" s="7" t="s">
        <v>15</v>
      </c>
      <c r="D28" s="7" t="s">
        <v>16</v>
      </c>
      <c r="E28" s="7" t="s">
        <v>17</v>
      </c>
      <c r="F28" s="7" t="s">
        <v>15</v>
      </c>
      <c r="G28" s="7" t="s">
        <v>16</v>
      </c>
      <c r="H28" s="7" t="s">
        <v>17</v>
      </c>
      <c r="I28" s="7" t="s">
        <v>15</v>
      </c>
      <c r="J28" s="7" t="s">
        <v>16</v>
      </c>
      <c r="K28" s="7" t="s">
        <v>17</v>
      </c>
    </row>
    <row r="29" spans="1:13" ht="15.75" x14ac:dyDescent="0.25">
      <c r="A29" s="7">
        <v>1</v>
      </c>
      <c r="B29" s="7">
        <v>2</v>
      </c>
      <c r="C29" s="7">
        <v>3</v>
      </c>
      <c r="D29" s="7">
        <v>4</v>
      </c>
      <c r="E29" s="7">
        <v>5</v>
      </c>
      <c r="F29" s="7">
        <v>6</v>
      </c>
      <c r="G29" s="7">
        <v>7</v>
      </c>
      <c r="H29" s="7">
        <v>8</v>
      </c>
      <c r="I29" s="7">
        <v>9</v>
      </c>
      <c r="J29" s="7">
        <v>10</v>
      </c>
      <c r="K29" s="7">
        <v>11</v>
      </c>
    </row>
    <row r="30" spans="1:13" ht="243" customHeight="1" x14ac:dyDescent="0.25">
      <c r="A30" s="7">
        <v>1</v>
      </c>
      <c r="B30" s="8" t="s">
        <v>49</v>
      </c>
      <c r="C30" s="7">
        <v>12130000</v>
      </c>
      <c r="D30" s="7">
        <v>70000</v>
      </c>
      <c r="E30" s="7">
        <f>C30+D30</f>
        <v>12200000</v>
      </c>
      <c r="F30" s="7">
        <v>12001439.82</v>
      </c>
      <c r="G30" s="7">
        <v>165172.91</v>
      </c>
      <c r="H30" s="7">
        <f>F30+G30</f>
        <v>12166612.73</v>
      </c>
      <c r="I30" s="7">
        <f>F30-C30</f>
        <v>-128560.1799999997</v>
      </c>
      <c r="J30" s="7">
        <f>G30-D30</f>
        <v>95172.91</v>
      </c>
      <c r="K30" s="7">
        <f>I30+J30</f>
        <v>-33387.269999999698</v>
      </c>
    </row>
    <row r="31" spans="1:13" ht="31.5" x14ac:dyDescent="0.25">
      <c r="A31" s="7">
        <v>2</v>
      </c>
      <c r="B31" s="8" t="s">
        <v>50</v>
      </c>
      <c r="C31" s="7">
        <v>8000</v>
      </c>
      <c r="D31" s="7"/>
      <c r="E31" s="7">
        <f>C31+D31</f>
        <v>8000</v>
      </c>
      <c r="F31" s="7"/>
      <c r="G31" s="7"/>
      <c r="H31" s="7">
        <f t="shared" ref="H31:H32" si="0">F31+G31</f>
        <v>0</v>
      </c>
      <c r="I31" s="7">
        <f t="shared" ref="I31:I32" si="1">F31-C31</f>
        <v>-8000</v>
      </c>
      <c r="J31" s="7">
        <f t="shared" ref="J31:J32" si="2">G31-D31</f>
        <v>0</v>
      </c>
      <c r="K31" s="7">
        <f t="shared" ref="K31:K32" si="3">I31+J31</f>
        <v>-8000</v>
      </c>
    </row>
    <row r="32" spans="1:13" ht="173.25" x14ac:dyDescent="0.25">
      <c r="A32" s="7">
        <v>3</v>
      </c>
      <c r="B32" s="8" t="s">
        <v>51</v>
      </c>
      <c r="C32" s="7">
        <v>100000</v>
      </c>
      <c r="D32" s="7"/>
      <c r="E32" s="7">
        <f>C32+D32</f>
        <v>100000</v>
      </c>
      <c r="F32" s="7"/>
      <c r="G32" s="7"/>
      <c r="H32" s="7">
        <f t="shared" si="0"/>
        <v>0</v>
      </c>
      <c r="I32" s="7">
        <f t="shared" si="1"/>
        <v>-100000</v>
      </c>
      <c r="J32" s="7">
        <f t="shared" si="2"/>
        <v>0</v>
      </c>
      <c r="K32" s="7">
        <f t="shared" si="3"/>
        <v>-100000</v>
      </c>
    </row>
    <row r="33" spans="1:13" ht="15.75" x14ac:dyDescent="0.25">
      <c r="A33" s="7"/>
      <c r="B33" s="8" t="s">
        <v>22</v>
      </c>
      <c r="C33" s="7">
        <f>SUM(C30:C32)</f>
        <v>12238000</v>
      </c>
      <c r="D33" s="7">
        <f>SUM(D30:D32)</f>
        <v>70000</v>
      </c>
      <c r="E33" s="7">
        <f t="shared" ref="E33:K33" si="4">SUM(E30:E32)</f>
        <v>12308000</v>
      </c>
      <c r="F33" s="7">
        <f t="shared" si="4"/>
        <v>12001439.82</v>
      </c>
      <c r="G33" s="7">
        <f t="shared" si="4"/>
        <v>165172.91</v>
      </c>
      <c r="H33" s="7">
        <f t="shared" si="4"/>
        <v>12166612.73</v>
      </c>
      <c r="I33" s="7">
        <f t="shared" si="4"/>
        <v>-236560.1799999997</v>
      </c>
      <c r="J33" s="7">
        <f t="shared" si="4"/>
        <v>95172.91</v>
      </c>
      <c r="K33" s="7">
        <f t="shared" si="4"/>
        <v>-141387.2699999997</v>
      </c>
    </row>
    <row r="34" spans="1:13" ht="33" customHeight="1" x14ac:dyDescent="0.25">
      <c r="A34" s="37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</row>
    <row r="35" spans="1:13" ht="15.75" hidden="1" x14ac:dyDescent="0.25">
      <c r="A35" s="6"/>
    </row>
    <row r="36" spans="1:13" ht="15.75" x14ac:dyDescent="0.25">
      <c r="A36" s="6"/>
    </row>
    <row r="37" spans="1:13" ht="15.75" x14ac:dyDescent="0.25">
      <c r="A37" s="29" t="s">
        <v>24</v>
      </c>
      <c r="B37" s="36" t="s">
        <v>25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15.75" x14ac:dyDescent="0.25">
      <c r="A38" s="29"/>
      <c r="B38" s="1" t="s">
        <v>11</v>
      </c>
    </row>
    <row r="39" spans="1:13" ht="15.75" hidden="1" x14ac:dyDescent="0.25">
      <c r="A39" s="6"/>
    </row>
    <row r="40" spans="1:13" ht="15.75" hidden="1" x14ac:dyDescent="0.25">
      <c r="A40" s="6"/>
    </row>
    <row r="41" spans="1:13" ht="15.75" x14ac:dyDescent="0.25">
      <c r="B41" s="35" t="s">
        <v>26</v>
      </c>
      <c r="C41" s="35" t="s">
        <v>12</v>
      </c>
      <c r="D41" s="35"/>
      <c r="E41" s="35"/>
      <c r="F41" s="35" t="s">
        <v>13</v>
      </c>
      <c r="G41" s="35"/>
      <c r="H41" s="35"/>
      <c r="I41" s="35" t="s">
        <v>14</v>
      </c>
      <c r="J41" s="35"/>
      <c r="K41" s="35"/>
    </row>
    <row r="42" spans="1:13" ht="41.25" customHeight="1" x14ac:dyDescent="0.25">
      <c r="B42" s="35"/>
      <c r="C42" s="7" t="s">
        <v>15</v>
      </c>
      <c r="D42" s="7" t="s">
        <v>16</v>
      </c>
      <c r="E42" s="7" t="s">
        <v>17</v>
      </c>
      <c r="F42" s="7" t="s">
        <v>15</v>
      </c>
      <c r="G42" s="7" t="s">
        <v>16</v>
      </c>
      <c r="H42" s="7" t="s">
        <v>17</v>
      </c>
      <c r="I42" s="7" t="s">
        <v>15</v>
      </c>
      <c r="J42" s="7" t="s">
        <v>16</v>
      </c>
      <c r="K42" s="7" t="s">
        <v>17</v>
      </c>
    </row>
    <row r="43" spans="1:13" ht="15.75" x14ac:dyDescent="0.25">
      <c r="B43" s="7">
        <v>1</v>
      </c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</row>
    <row r="44" spans="1:13" ht="63" x14ac:dyDescent="0.25">
      <c r="B44" s="8" t="s">
        <v>259</v>
      </c>
      <c r="C44" s="7">
        <v>58000</v>
      </c>
      <c r="D44" s="7"/>
      <c r="E44" s="7">
        <f>C44+D44</f>
        <v>58000</v>
      </c>
      <c r="F44" s="7">
        <v>58000</v>
      </c>
      <c r="G44" s="7"/>
      <c r="H44" s="7">
        <f>F44+G44</f>
        <v>58000</v>
      </c>
      <c r="I44" s="7">
        <f>F44-C44</f>
        <v>0</v>
      </c>
      <c r="J44" s="7">
        <f>G44-D44</f>
        <v>0</v>
      </c>
      <c r="K44" s="7">
        <f>I44+J44</f>
        <v>0</v>
      </c>
    </row>
    <row r="45" spans="1:13" ht="47.25" x14ac:dyDescent="0.25">
      <c r="B45" s="8" t="s">
        <v>260</v>
      </c>
      <c r="C45" s="7">
        <v>100000</v>
      </c>
      <c r="D45" s="7">
        <v>45000</v>
      </c>
      <c r="E45" s="22">
        <f>C45+D45</f>
        <v>145000</v>
      </c>
      <c r="F45" s="7">
        <v>100000</v>
      </c>
      <c r="G45" s="7">
        <v>45000</v>
      </c>
      <c r="H45" s="22">
        <f>F45+G45</f>
        <v>145000</v>
      </c>
      <c r="I45" s="22">
        <f>F45-C45</f>
        <v>0</v>
      </c>
      <c r="J45" s="22">
        <f>G45-D45</f>
        <v>0</v>
      </c>
      <c r="K45" s="22">
        <f>I45+J45</f>
        <v>0</v>
      </c>
    </row>
    <row r="46" spans="1:13" ht="15.75" x14ac:dyDescent="0.25">
      <c r="B46" s="8" t="s">
        <v>22</v>
      </c>
      <c r="C46" s="7">
        <f>C44+C45</f>
        <v>158000</v>
      </c>
      <c r="D46" s="22">
        <f t="shared" ref="D46:F46" si="5">D44+D45</f>
        <v>45000</v>
      </c>
      <c r="E46" s="22">
        <f t="shared" si="5"/>
        <v>203000</v>
      </c>
      <c r="F46" s="22">
        <f t="shared" si="5"/>
        <v>158000</v>
      </c>
      <c r="G46" s="22">
        <f t="shared" ref="G46" si="6">G44+G45</f>
        <v>45000</v>
      </c>
      <c r="H46" s="22">
        <f t="shared" ref="H46:I46" si="7">H44+H45</f>
        <v>203000</v>
      </c>
      <c r="I46" s="22">
        <f t="shared" si="7"/>
        <v>0</v>
      </c>
      <c r="J46" s="22">
        <f t="shared" ref="J46" si="8">J44+J45</f>
        <v>0</v>
      </c>
      <c r="K46" s="22">
        <f t="shared" ref="K46" si="9">K44+K45</f>
        <v>0</v>
      </c>
    </row>
    <row r="47" spans="1:13" ht="15.75" x14ac:dyDescent="0.25">
      <c r="B47" s="35" t="s">
        <v>23</v>
      </c>
      <c r="C47" s="35"/>
      <c r="D47" s="35"/>
      <c r="E47" s="35"/>
      <c r="F47" s="35"/>
      <c r="G47" s="35"/>
      <c r="H47" s="35"/>
      <c r="I47" s="35"/>
      <c r="J47" s="35"/>
      <c r="K47" s="35"/>
    </row>
    <row r="48" spans="1:13" ht="15.75" x14ac:dyDescent="0.25">
      <c r="A48" s="6"/>
    </row>
    <row r="49" spans="1:13" ht="15.75" hidden="1" x14ac:dyDescent="0.25">
      <c r="A49" s="6"/>
    </row>
    <row r="50" spans="1:13" ht="15.75" x14ac:dyDescent="0.25">
      <c r="A50" s="9" t="s">
        <v>27</v>
      </c>
      <c r="B50" s="36" t="s">
        <v>28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5.75" hidden="1" x14ac:dyDescent="0.25">
      <c r="A51" s="6"/>
    </row>
    <row r="52" spans="1:13" ht="15.75" hidden="1" x14ac:dyDescent="0.25">
      <c r="A52" s="6"/>
    </row>
    <row r="53" spans="1:13" ht="31.5" customHeight="1" x14ac:dyDescent="0.25">
      <c r="A53" s="35" t="s">
        <v>29</v>
      </c>
      <c r="B53" s="35" t="s">
        <v>30</v>
      </c>
      <c r="C53" s="35" t="s">
        <v>31</v>
      </c>
      <c r="D53" s="35" t="s">
        <v>32</v>
      </c>
      <c r="E53" s="35" t="s">
        <v>12</v>
      </c>
      <c r="F53" s="35"/>
      <c r="G53" s="35"/>
      <c r="H53" s="35" t="s">
        <v>33</v>
      </c>
      <c r="I53" s="35"/>
      <c r="J53" s="35"/>
      <c r="K53" s="35" t="s">
        <v>14</v>
      </c>
      <c r="L53" s="35"/>
      <c r="M53" s="35"/>
    </row>
    <row r="54" spans="1:13" ht="1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ht="31.5" x14ac:dyDescent="0.25">
      <c r="A55" s="35"/>
      <c r="B55" s="35"/>
      <c r="C55" s="35"/>
      <c r="D55" s="35"/>
      <c r="E55" s="7" t="s">
        <v>15</v>
      </c>
      <c r="F55" s="7" t="s">
        <v>16</v>
      </c>
      <c r="G55" s="7" t="s">
        <v>17</v>
      </c>
      <c r="H55" s="7" t="s">
        <v>15</v>
      </c>
      <c r="I55" s="7" t="s">
        <v>16</v>
      </c>
      <c r="J55" s="7" t="s">
        <v>17</v>
      </c>
      <c r="K55" s="7" t="s">
        <v>15</v>
      </c>
      <c r="L55" s="7" t="s">
        <v>16</v>
      </c>
      <c r="M55" s="7" t="s">
        <v>17</v>
      </c>
    </row>
    <row r="56" spans="1:13" ht="15.75" x14ac:dyDescent="0.25">
      <c r="A56" s="7">
        <v>1</v>
      </c>
      <c r="B56" s="7">
        <v>2</v>
      </c>
      <c r="C56" s="7">
        <v>3</v>
      </c>
      <c r="D56" s="7">
        <v>4</v>
      </c>
      <c r="E56" s="7">
        <v>5</v>
      </c>
      <c r="F56" s="7">
        <v>6</v>
      </c>
      <c r="G56" s="7">
        <v>7</v>
      </c>
      <c r="H56" s="7">
        <v>8</v>
      </c>
      <c r="I56" s="7">
        <v>9</v>
      </c>
      <c r="J56" s="7">
        <v>10</v>
      </c>
      <c r="K56" s="7">
        <v>11</v>
      </c>
      <c r="L56" s="7">
        <v>12</v>
      </c>
      <c r="M56" s="7">
        <v>13</v>
      </c>
    </row>
    <row r="57" spans="1:13" ht="15.75" x14ac:dyDescent="0.25">
      <c r="A57" s="7">
        <v>1</v>
      </c>
      <c r="B57" s="8" t="s">
        <v>34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47.25" x14ac:dyDescent="0.25">
      <c r="A58" s="7"/>
      <c r="B58" s="10" t="s">
        <v>53</v>
      </c>
      <c r="C58" s="7" t="s">
        <v>54</v>
      </c>
      <c r="D58" s="7" t="s">
        <v>55</v>
      </c>
      <c r="E58" s="7">
        <v>40.5</v>
      </c>
      <c r="F58" s="7"/>
      <c r="G58" s="7">
        <v>45</v>
      </c>
      <c r="H58" s="7">
        <v>40.5</v>
      </c>
      <c r="I58" s="7"/>
      <c r="J58" s="7">
        <v>45</v>
      </c>
      <c r="K58" s="7">
        <v>0</v>
      </c>
      <c r="L58" s="7"/>
      <c r="M58" s="22">
        <f>K58+L58</f>
        <v>0</v>
      </c>
    </row>
    <row r="59" spans="1:13" ht="63" x14ac:dyDescent="0.25">
      <c r="A59" s="7"/>
      <c r="B59" s="10" t="s">
        <v>56</v>
      </c>
      <c r="C59" s="7" t="s">
        <v>57</v>
      </c>
      <c r="D59" s="7" t="s">
        <v>58</v>
      </c>
      <c r="E59" s="7">
        <v>8000</v>
      </c>
      <c r="F59" s="7"/>
      <c r="G59" s="7">
        <f>E59+F59</f>
        <v>8000</v>
      </c>
      <c r="H59" s="7"/>
      <c r="I59" s="7"/>
      <c r="J59" s="7">
        <f>H59+I59</f>
        <v>0</v>
      </c>
      <c r="K59" s="7">
        <f>H59-E59</f>
        <v>-8000</v>
      </c>
      <c r="L59" s="7"/>
      <c r="M59" s="7">
        <f>K59+L59</f>
        <v>-8000</v>
      </c>
    </row>
    <row r="60" spans="1:13" ht="63" x14ac:dyDescent="0.25">
      <c r="A60" s="7"/>
      <c r="B60" s="10" t="s">
        <v>59</v>
      </c>
      <c r="C60" s="7" t="s">
        <v>57</v>
      </c>
      <c r="D60" s="7" t="s">
        <v>58</v>
      </c>
      <c r="E60" s="7">
        <v>100000</v>
      </c>
      <c r="F60" s="7">
        <v>45000</v>
      </c>
      <c r="G60" s="7">
        <f>E60+F60</f>
        <v>145000</v>
      </c>
      <c r="H60" s="7">
        <v>100000</v>
      </c>
      <c r="I60" s="7">
        <v>45000</v>
      </c>
      <c r="J60" s="7">
        <f>H60+I60</f>
        <v>145000</v>
      </c>
      <c r="K60" s="7">
        <f>H60-E60</f>
        <v>0</v>
      </c>
      <c r="L60" s="7">
        <f>I60-F60</f>
        <v>0</v>
      </c>
      <c r="M60" s="7">
        <f>K60+L60</f>
        <v>0</v>
      </c>
    </row>
    <row r="61" spans="1:13" ht="78.75" x14ac:dyDescent="0.25">
      <c r="A61" s="22"/>
      <c r="B61" s="10" t="s">
        <v>261</v>
      </c>
      <c r="C61" s="22" t="s">
        <v>57</v>
      </c>
      <c r="D61" s="22" t="s">
        <v>74</v>
      </c>
      <c r="E61" s="22"/>
      <c r="F61" s="22">
        <v>25000</v>
      </c>
      <c r="G61" s="22">
        <f>E61+F61</f>
        <v>25000</v>
      </c>
      <c r="H61" s="22"/>
      <c r="I61" s="22">
        <v>25000</v>
      </c>
      <c r="J61" s="22">
        <f>H61+I61</f>
        <v>25000</v>
      </c>
      <c r="K61" s="22">
        <f>H61-E61</f>
        <v>0</v>
      </c>
      <c r="L61" s="22">
        <f>I61-F61</f>
        <v>0</v>
      </c>
      <c r="M61" s="22">
        <f>K61+L61</f>
        <v>0</v>
      </c>
    </row>
    <row r="62" spans="1:13" ht="15.75" x14ac:dyDescent="0.25">
      <c r="A62" s="35" t="s">
        <v>35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.75" x14ac:dyDescent="0.25">
      <c r="A63" s="7">
        <v>2</v>
      </c>
      <c r="B63" s="8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78.75" x14ac:dyDescent="0.25">
      <c r="A64" s="7"/>
      <c r="B64" s="10" t="s">
        <v>60</v>
      </c>
      <c r="C64" s="7" t="s">
        <v>54</v>
      </c>
      <c r="D64" s="8" t="s">
        <v>61</v>
      </c>
      <c r="E64" s="8">
        <v>2500</v>
      </c>
      <c r="F64" s="8"/>
      <c r="G64" s="8">
        <f>E64+F64</f>
        <v>2500</v>
      </c>
      <c r="H64" s="8">
        <v>2500</v>
      </c>
      <c r="I64" s="8"/>
      <c r="J64" s="8">
        <f>H64+I64</f>
        <v>2500</v>
      </c>
      <c r="K64" s="8">
        <f t="shared" ref="K64:L67" si="10">H64-E64</f>
        <v>0</v>
      </c>
      <c r="L64" s="8">
        <f t="shared" si="10"/>
        <v>0</v>
      </c>
      <c r="M64" s="8">
        <f>K64+L64</f>
        <v>0</v>
      </c>
    </row>
    <row r="65" spans="1:13" ht="47.25" x14ac:dyDescent="0.25">
      <c r="A65" s="7"/>
      <c r="B65" s="10" t="s">
        <v>62</v>
      </c>
      <c r="C65" s="7" t="s">
        <v>54</v>
      </c>
      <c r="D65" s="8" t="s">
        <v>63</v>
      </c>
      <c r="E65" s="8">
        <v>1</v>
      </c>
      <c r="F65" s="8"/>
      <c r="G65" s="8">
        <f>E65+F65</f>
        <v>1</v>
      </c>
      <c r="H65" s="8"/>
      <c r="I65" s="8"/>
      <c r="J65" s="8">
        <f>H65+I65</f>
        <v>0</v>
      </c>
      <c r="K65" s="8">
        <f t="shared" si="10"/>
        <v>-1</v>
      </c>
      <c r="L65" s="8">
        <f t="shared" si="10"/>
        <v>0</v>
      </c>
      <c r="M65" s="8">
        <f>K65+L65</f>
        <v>-1</v>
      </c>
    </row>
    <row r="66" spans="1:13" ht="78.75" x14ac:dyDescent="0.25">
      <c r="A66" s="7"/>
      <c r="B66" s="10" t="s">
        <v>64</v>
      </c>
      <c r="C66" s="7" t="s">
        <v>54</v>
      </c>
      <c r="D66" s="8" t="s">
        <v>65</v>
      </c>
      <c r="E66" s="8">
        <v>250</v>
      </c>
      <c r="F66" s="8">
        <v>3</v>
      </c>
      <c r="G66" s="8">
        <f>E66+F66</f>
        <v>253</v>
      </c>
      <c r="H66" s="8">
        <v>250</v>
      </c>
      <c r="I66" s="8">
        <v>3</v>
      </c>
      <c r="J66" s="8">
        <f>H66+I66</f>
        <v>253</v>
      </c>
      <c r="K66" s="8">
        <f t="shared" si="10"/>
        <v>0</v>
      </c>
      <c r="L66" s="8">
        <f t="shared" si="10"/>
        <v>0</v>
      </c>
      <c r="M66" s="8">
        <f>K66+L66</f>
        <v>0</v>
      </c>
    </row>
    <row r="67" spans="1:13" ht="78.75" x14ac:dyDescent="0.25">
      <c r="A67" s="7"/>
      <c r="B67" s="10" t="s">
        <v>66</v>
      </c>
      <c r="C67" s="7" t="s">
        <v>54</v>
      </c>
      <c r="D67" s="8" t="s">
        <v>61</v>
      </c>
      <c r="E67" s="8">
        <v>1100</v>
      </c>
      <c r="F67" s="8"/>
      <c r="G67" s="8">
        <f>E67+F67</f>
        <v>1100</v>
      </c>
      <c r="H67" s="8">
        <v>1100</v>
      </c>
      <c r="I67" s="8"/>
      <c r="J67" s="8">
        <f>H67+I67</f>
        <v>1100</v>
      </c>
      <c r="K67" s="8">
        <f t="shared" si="10"/>
        <v>0</v>
      </c>
      <c r="L67" s="8">
        <f t="shared" si="10"/>
        <v>0</v>
      </c>
      <c r="M67" s="8">
        <f>K67+L67</f>
        <v>0</v>
      </c>
    </row>
    <row r="68" spans="1:13" ht="63" x14ac:dyDescent="0.25">
      <c r="A68" s="22"/>
      <c r="B68" s="10" t="s">
        <v>262</v>
      </c>
      <c r="C68" s="22" t="s">
        <v>54</v>
      </c>
      <c r="D68" s="8" t="s">
        <v>78</v>
      </c>
      <c r="E68" s="8"/>
      <c r="F68" s="8">
        <v>265</v>
      </c>
      <c r="G68" s="8">
        <f>E68+F68</f>
        <v>265</v>
      </c>
      <c r="H68" s="8"/>
      <c r="I68" s="8">
        <v>265</v>
      </c>
      <c r="J68" s="8">
        <f>H68+I68</f>
        <v>265</v>
      </c>
      <c r="K68" s="8">
        <f t="shared" ref="K68" si="11">H68-E68</f>
        <v>0</v>
      </c>
      <c r="L68" s="8">
        <f t="shared" ref="L68" si="12">I68-F68</f>
        <v>0</v>
      </c>
      <c r="M68" s="8">
        <f>K68+L68</f>
        <v>0</v>
      </c>
    </row>
    <row r="69" spans="1:13" ht="15.75" x14ac:dyDescent="0.25">
      <c r="A69" s="35" t="s">
        <v>35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 ht="15.75" x14ac:dyDescent="0.25">
      <c r="A70" s="7">
        <v>3</v>
      </c>
      <c r="B70" s="8" t="s">
        <v>37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63" x14ac:dyDescent="0.25">
      <c r="A71" s="7"/>
      <c r="B71" s="10" t="s">
        <v>67</v>
      </c>
      <c r="C71" s="7" t="s">
        <v>54</v>
      </c>
      <c r="D71" s="8" t="s">
        <v>68</v>
      </c>
      <c r="E71" s="8">
        <v>1</v>
      </c>
      <c r="F71" s="8"/>
      <c r="G71" s="8">
        <f>E71+F71</f>
        <v>1</v>
      </c>
      <c r="H71" s="8"/>
      <c r="I71" s="8"/>
      <c r="J71" s="8">
        <f>H71+I71</f>
        <v>0</v>
      </c>
      <c r="K71" s="8">
        <f t="shared" ref="K71:L75" si="13">H71-E71</f>
        <v>-1</v>
      </c>
      <c r="L71" s="8">
        <f t="shared" si="13"/>
        <v>0</v>
      </c>
      <c r="M71" s="8">
        <f>K71+L71</f>
        <v>-1</v>
      </c>
    </row>
    <row r="72" spans="1:13" ht="63" x14ac:dyDescent="0.25">
      <c r="A72" s="7"/>
      <c r="B72" s="10" t="s">
        <v>69</v>
      </c>
      <c r="C72" s="7" t="s">
        <v>57</v>
      </c>
      <c r="D72" s="8" t="s">
        <v>70</v>
      </c>
      <c r="E72" s="8">
        <v>400</v>
      </c>
      <c r="F72" s="8"/>
      <c r="G72" s="8">
        <f>E72+F72</f>
        <v>400</v>
      </c>
      <c r="H72" s="8">
        <v>400</v>
      </c>
      <c r="I72" s="8"/>
      <c r="J72" s="8">
        <f>H72+I72</f>
        <v>400</v>
      </c>
      <c r="K72" s="8">
        <f t="shared" si="13"/>
        <v>0</v>
      </c>
      <c r="L72" s="8">
        <f t="shared" si="13"/>
        <v>0</v>
      </c>
      <c r="M72" s="8">
        <f>K72+L72</f>
        <v>0</v>
      </c>
    </row>
    <row r="73" spans="1:13" ht="110.25" x14ac:dyDescent="0.25">
      <c r="A73" s="7"/>
      <c r="B73" s="10" t="s">
        <v>71</v>
      </c>
      <c r="C73" s="7" t="s">
        <v>54</v>
      </c>
      <c r="D73" s="8" t="s">
        <v>61</v>
      </c>
      <c r="E73" s="8">
        <v>800</v>
      </c>
      <c r="F73" s="8"/>
      <c r="G73" s="8">
        <f>E73+F73</f>
        <v>800</v>
      </c>
      <c r="H73" s="8">
        <v>800</v>
      </c>
      <c r="I73" s="8"/>
      <c r="J73" s="8">
        <f>H73+I73</f>
        <v>800</v>
      </c>
      <c r="K73" s="8">
        <f t="shared" si="13"/>
        <v>0</v>
      </c>
      <c r="L73" s="8">
        <f t="shared" si="13"/>
        <v>0</v>
      </c>
      <c r="M73" s="8">
        <f>K73+L73</f>
        <v>0</v>
      </c>
    </row>
    <row r="74" spans="1:13" ht="78.75" x14ac:dyDescent="0.25">
      <c r="A74" s="7"/>
      <c r="B74" s="10" t="s">
        <v>72</v>
      </c>
      <c r="C74" s="7" t="s">
        <v>73</v>
      </c>
      <c r="D74" s="8" t="s">
        <v>74</v>
      </c>
      <c r="E74" s="8">
        <v>210</v>
      </c>
      <c r="F74" s="8"/>
      <c r="G74" s="8">
        <f>E74+F74</f>
        <v>210</v>
      </c>
      <c r="H74" s="8">
        <v>210</v>
      </c>
      <c r="I74" s="8"/>
      <c r="J74" s="8">
        <f>H74+I74</f>
        <v>210</v>
      </c>
      <c r="K74" s="8">
        <f t="shared" si="13"/>
        <v>0</v>
      </c>
      <c r="L74" s="8">
        <f t="shared" si="13"/>
        <v>0</v>
      </c>
      <c r="M74" s="8">
        <f>K74+L74</f>
        <v>0</v>
      </c>
    </row>
    <row r="75" spans="1:13" ht="110.25" x14ac:dyDescent="0.25">
      <c r="A75" s="7"/>
      <c r="B75" s="10" t="s">
        <v>75</v>
      </c>
      <c r="C75" s="7" t="s">
        <v>54</v>
      </c>
      <c r="D75" s="8" t="s">
        <v>61</v>
      </c>
      <c r="E75" s="8">
        <v>500</v>
      </c>
      <c r="F75" s="8"/>
      <c r="G75" s="8">
        <f>E75+F75</f>
        <v>500</v>
      </c>
      <c r="H75" s="8">
        <v>500</v>
      </c>
      <c r="I75" s="8"/>
      <c r="J75" s="8">
        <f>H75+I75</f>
        <v>500</v>
      </c>
      <c r="K75" s="8">
        <f t="shared" si="13"/>
        <v>0</v>
      </c>
      <c r="L75" s="8">
        <f t="shared" si="13"/>
        <v>0</v>
      </c>
      <c r="M75" s="8">
        <f>K75+L75</f>
        <v>0</v>
      </c>
    </row>
    <row r="76" spans="1:13" ht="47.25" x14ac:dyDescent="0.25">
      <c r="A76" s="22"/>
      <c r="B76" s="10" t="s">
        <v>263</v>
      </c>
      <c r="C76" s="22" t="s">
        <v>57</v>
      </c>
      <c r="D76" s="8" t="s">
        <v>100</v>
      </c>
      <c r="E76" s="8"/>
      <c r="F76" s="8">
        <v>15094</v>
      </c>
      <c r="G76" s="8">
        <f>E76+F76</f>
        <v>15094</v>
      </c>
      <c r="H76" s="8"/>
      <c r="I76" s="8">
        <v>15094</v>
      </c>
      <c r="J76" s="8">
        <f>H76+I76</f>
        <v>15094</v>
      </c>
      <c r="K76" s="8">
        <f t="shared" ref="K76" si="14">H76-E76</f>
        <v>0</v>
      </c>
      <c r="L76" s="8">
        <f t="shared" ref="L76" si="15">I76-F76</f>
        <v>0</v>
      </c>
      <c r="M76" s="8">
        <f>K76+L76</f>
        <v>0</v>
      </c>
    </row>
    <row r="77" spans="1:13" ht="15.75" x14ac:dyDescent="0.25">
      <c r="A77" s="35" t="s">
        <v>35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 ht="15.75" x14ac:dyDescent="0.25">
      <c r="A78" s="7">
        <v>4</v>
      </c>
      <c r="B78" s="8" t="s">
        <v>38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63" x14ac:dyDescent="0.25">
      <c r="A79" s="7"/>
      <c r="B79" s="10" t="s">
        <v>76</v>
      </c>
      <c r="C79" s="7" t="s">
        <v>77</v>
      </c>
      <c r="D79" s="8" t="s">
        <v>78</v>
      </c>
      <c r="E79" s="8">
        <v>100</v>
      </c>
      <c r="F79" s="8"/>
      <c r="G79" s="8">
        <f>E79+F79</f>
        <v>100</v>
      </c>
      <c r="H79" s="8"/>
      <c r="I79" s="8"/>
      <c r="J79" s="8">
        <f>H79+I79</f>
        <v>0</v>
      </c>
      <c r="K79" s="8">
        <f t="shared" ref="K79:L81" si="16">H79-E79</f>
        <v>-100</v>
      </c>
      <c r="L79" s="8">
        <f t="shared" si="16"/>
        <v>0</v>
      </c>
      <c r="M79" s="8">
        <f>K79+L79</f>
        <v>-100</v>
      </c>
    </row>
    <row r="80" spans="1:13" ht="123" customHeight="1" x14ac:dyDescent="0.25">
      <c r="A80" s="7"/>
      <c r="B80" s="10" t="s">
        <v>82</v>
      </c>
      <c r="C80" s="7" t="s">
        <v>77</v>
      </c>
      <c r="D80" s="8" t="s">
        <v>78</v>
      </c>
      <c r="E80" s="8">
        <v>100</v>
      </c>
      <c r="F80" s="8"/>
      <c r="G80" s="8">
        <f>E80+F80</f>
        <v>100</v>
      </c>
      <c r="H80" s="8">
        <v>100</v>
      </c>
      <c r="I80" s="8"/>
      <c r="J80" s="8">
        <f>H80+I80</f>
        <v>100</v>
      </c>
      <c r="K80" s="8">
        <f t="shared" si="16"/>
        <v>0</v>
      </c>
      <c r="L80" s="8">
        <f t="shared" si="16"/>
        <v>0</v>
      </c>
      <c r="M80" s="8">
        <f>K80+L80</f>
        <v>0</v>
      </c>
    </row>
    <row r="81" spans="1:13" ht="153" customHeight="1" x14ac:dyDescent="0.25">
      <c r="A81" s="7"/>
      <c r="B81" s="10" t="s">
        <v>83</v>
      </c>
      <c r="C81" s="7" t="s">
        <v>77</v>
      </c>
      <c r="D81" s="8" t="s">
        <v>78</v>
      </c>
      <c r="E81" s="8">
        <v>100</v>
      </c>
      <c r="F81" s="8"/>
      <c r="G81" s="8">
        <f>E81+F81</f>
        <v>100</v>
      </c>
      <c r="H81" s="8">
        <v>100</v>
      </c>
      <c r="I81" s="8"/>
      <c r="J81" s="8">
        <f>H81+I81</f>
        <v>100</v>
      </c>
      <c r="K81" s="8">
        <f t="shared" si="16"/>
        <v>0</v>
      </c>
      <c r="L81" s="8">
        <f t="shared" si="16"/>
        <v>0</v>
      </c>
      <c r="M81" s="8">
        <f>K81+L81</f>
        <v>0</v>
      </c>
    </row>
    <row r="82" spans="1:13" ht="71.25" customHeight="1" x14ac:dyDescent="0.25">
      <c r="A82" s="22"/>
      <c r="B82" s="10" t="s">
        <v>264</v>
      </c>
      <c r="C82" s="22" t="s">
        <v>77</v>
      </c>
      <c r="D82" s="8" t="s">
        <v>78</v>
      </c>
      <c r="E82" s="8"/>
      <c r="F82" s="8">
        <v>100</v>
      </c>
      <c r="G82" s="8">
        <f>E82+F82</f>
        <v>100</v>
      </c>
      <c r="H82" s="8"/>
      <c r="I82" s="8">
        <v>100</v>
      </c>
      <c r="J82" s="8">
        <f>H82+I82</f>
        <v>100</v>
      </c>
      <c r="K82" s="8">
        <f t="shared" ref="K82" si="17">H82-E82</f>
        <v>0</v>
      </c>
      <c r="L82" s="8">
        <f t="shared" ref="L82" si="18">I82-F82</f>
        <v>0</v>
      </c>
      <c r="M82" s="8">
        <f>K82+L82</f>
        <v>0</v>
      </c>
    </row>
    <row r="83" spans="1:13" ht="15.75" x14ac:dyDescent="0.25">
      <c r="A83" s="35" t="s">
        <v>79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32.25" customHeight="1" x14ac:dyDescent="0.25">
      <c r="A84" s="35" t="s">
        <v>80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ht="15.75" x14ac:dyDescent="0.25">
      <c r="A85" s="6"/>
    </row>
    <row r="86" spans="1:13" ht="15.75" hidden="1" x14ac:dyDescent="0.25">
      <c r="A86" s="6"/>
    </row>
    <row r="87" spans="1:13" ht="15.75" x14ac:dyDescent="0.25">
      <c r="A87" s="36" t="s">
        <v>39</v>
      </c>
      <c r="B87" s="36"/>
      <c r="C87" s="36"/>
      <c r="D87" s="36"/>
      <c r="E87" s="36"/>
      <c r="F87" s="36"/>
      <c r="G87" s="36"/>
      <c r="H87" s="11"/>
      <c r="J87" s="41" t="s">
        <v>265</v>
      </c>
      <c r="K87" s="41"/>
      <c r="L87" s="41"/>
      <c r="M87" s="41"/>
    </row>
    <row r="88" spans="1:13" ht="15.75" x14ac:dyDescent="0.25">
      <c r="A88" s="1"/>
      <c r="B88" s="9"/>
      <c r="C88" s="9"/>
      <c r="D88" s="1"/>
      <c r="H88" s="12" t="s">
        <v>40</v>
      </c>
      <c r="J88" s="40" t="s">
        <v>41</v>
      </c>
      <c r="K88" s="40"/>
      <c r="L88" s="40"/>
      <c r="M88" s="40"/>
    </row>
    <row r="89" spans="1:13" ht="15" customHeight="1" x14ac:dyDescent="0.25">
      <c r="A89" s="13"/>
      <c r="D89" s="1"/>
    </row>
    <row r="90" spans="1:13" ht="15.75" x14ac:dyDescent="0.25">
      <c r="A90" s="36" t="s">
        <v>42</v>
      </c>
      <c r="B90" s="36"/>
      <c r="C90" s="36"/>
      <c r="D90" s="36"/>
      <c r="E90" s="36"/>
      <c r="F90" s="36"/>
      <c r="G90" s="36"/>
      <c r="H90" s="11"/>
      <c r="J90" s="41" t="s">
        <v>81</v>
      </c>
      <c r="K90" s="41"/>
      <c r="L90" s="41"/>
      <c r="M90" s="41"/>
    </row>
    <row r="91" spans="1:13" ht="15.75" customHeight="1" x14ac:dyDescent="0.25">
      <c r="A91" s="1"/>
      <c r="B91" s="1"/>
      <c r="C91" s="1"/>
      <c r="D91" s="1"/>
      <c r="E91" s="1"/>
      <c r="F91" s="1"/>
      <c r="G91" s="1"/>
      <c r="H91" s="12" t="s">
        <v>40</v>
      </c>
      <c r="J91" s="40" t="s">
        <v>41</v>
      </c>
      <c r="K91" s="40"/>
      <c r="L91" s="40"/>
      <c r="M91" s="40"/>
    </row>
  </sheetData>
  <mergeCells count="52">
    <mergeCell ref="J88:M88"/>
    <mergeCell ref="A90:G90"/>
    <mergeCell ref="J90:M90"/>
    <mergeCell ref="J91:M91"/>
    <mergeCell ref="B11:E11"/>
    <mergeCell ref="A62:M62"/>
    <mergeCell ref="A69:M69"/>
    <mergeCell ref="A77:M77"/>
    <mergeCell ref="A83:M83"/>
    <mergeCell ref="A84:M84"/>
    <mergeCell ref="A87:G87"/>
    <mergeCell ref="J87:M87"/>
    <mergeCell ref="B47:K47"/>
    <mergeCell ref="B50:M50"/>
    <mergeCell ref="A53:A55"/>
    <mergeCell ref="B53:B55"/>
    <mergeCell ref="C53:C55"/>
    <mergeCell ref="D53:D55"/>
    <mergeCell ref="E53:G54"/>
    <mergeCell ref="H53:J54"/>
    <mergeCell ref="K53:M54"/>
    <mergeCell ref="A34:K34"/>
    <mergeCell ref="A37:A38"/>
    <mergeCell ref="B37:M37"/>
    <mergeCell ref="B41:B42"/>
    <mergeCell ref="C41:E41"/>
    <mergeCell ref="F41:H41"/>
    <mergeCell ref="I41:K41"/>
    <mergeCell ref="A24:A25"/>
    <mergeCell ref="B24:M24"/>
    <mergeCell ref="A27:A28"/>
    <mergeCell ref="B27:B28"/>
    <mergeCell ref="C27:E27"/>
    <mergeCell ref="F27:H27"/>
    <mergeCell ref="I27:K27"/>
    <mergeCell ref="A11:A12"/>
    <mergeCell ref="B12:D12"/>
    <mergeCell ref="B16:D16"/>
    <mergeCell ref="E16:G16"/>
    <mergeCell ref="H16:J16"/>
    <mergeCell ref="A7:A8"/>
    <mergeCell ref="E7:M7"/>
    <mergeCell ref="E8:M8"/>
    <mergeCell ref="A9:A10"/>
    <mergeCell ref="E9:M9"/>
    <mergeCell ref="E10:M10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80" workbookViewId="0">
      <selection activeCell="D94" sqref="D94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280</v>
      </c>
      <c r="C9" s="14" t="s">
        <v>281</v>
      </c>
      <c r="E9" s="42" t="s">
        <v>282</v>
      </c>
      <c r="F9" s="42"/>
      <c r="G9" s="42"/>
      <c r="H9" s="42"/>
      <c r="I9" s="42"/>
      <c r="J9" s="42"/>
      <c r="K9" s="42"/>
      <c r="L9" s="42"/>
      <c r="M9" s="42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>
        <v>172000</v>
      </c>
      <c r="C19" s="16"/>
      <c r="D19" s="16">
        <f>B19+C19</f>
        <v>172000</v>
      </c>
      <c r="E19" s="16">
        <v>169194</v>
      </c>
      <c r="F19" s="16"/>
      <c r="G19" s="16">
        <f>E19+F19</f>
        <v>169194</v>
      </c>
      <c r="H19" s="16">
        <f>E19-B19</f>
        <v>-2806</v>
      </c>
      <c r="I19" s="16">
        <f>F19-C19</f>
        <v>0</v>
      </c>
      <c r="J19" s="16">
        <f>H19+I19</f>
        <v>-2806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73.5" hidden="1" customHeight="1" x14ac:dyDescent="0.25">
      <c r="A24" s="6"/>
    </row>
    <row r="25" spans="1:13" ht="225.75" hidden="1" customHeight="1" x14ac:dyDescent="0.25">
      <c r="A25" s="6"/>
    </row>
    <row r="26" spans="1:13" ht="17.25" customHeight="1" x14ac:dyDescent="0.25">
      <c r="A26" s="6"/>
    </row>
    <row r="27" spans="1:13" ht="15.75" x14ac:dyDescent="0.25">
      <c r="A27" s="29" t="s">
        <v>18</v>
      </c>
      <c r="B27" s="36" t="s">
        <v>19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1.25" customHeight="1" x14ac:dyDescent="0.25">
      <c r="A28" s="29"/>
      <c r="B28" s="17" t="s">
        <v>11</v>
      </c>
    </row>
    <row r="29" spans="1:13" ht="15.75" hidden="1" x14ac:dyDescent="0.25">
      <c r="A29" s="6"/>
    </row>
    <row r="30" spans="1:13" ht="28.5" customHeight="1" x14ac:dyDescent="0.25">
      <c r="A30" s="35" t="s">
        <v>20</v>
      </c>
      <c r="B30" s="35" t="s">
        <v>21</v>
      </c>
      <c r="C30" s="35" t="s">
        <v>12</v>
      </c>
      <c r="D30" s="35"/>
      <c r="E30" s="35"/>
      <c r="F30" s="35" t="s">
        <v>13</v>
      </c>
      <c r="G30" s="35"/>
      <c r="H30" s="35"/>
      <c r="I30" s="35" t="s">
        <v>14</v>
      </c>
      <c r="J30" s="35"/>
      <c r="K30" s="35"/>
    </row>
    <row r="31" spans="1:13" ht="31.5" customHeight="1" x14ac:dyDescent="0.25">
      <c r="A31" s="35"/>
      <c r="B31" s="35"/>
      <c r="C31" s="16" t="s">
        <v>15</v>
      </c>
      <c r="D31" s="16" t="s">
        <v>16</v>
      </c>
      <c r="E31" s="16" t="s">
        <v>17</v>
      </c>
      <c r="F31" s="16" t="s">
        <v>15</v>
      </c>
      <c r="G31" s="16" t="s">
        <v>16</v>
      </c>
      <c r="H31" s="16" t="s">
        <v>17</v>
      </c>
      <c r="I31" s="16" t="s">
        <v>15</v>
      </c>
      <c r="J31" s="16" t="s">
        <v>16</v>
      </c>
      <c r="K31" s="16" t="s">
        <v>17</v>
      </c>
    </row>
    <row r="32" spans="1:13" ht="12" customHeight="1" x14ac:dyDescent="0.25">
      <c r="A32" s="16">
        <v>1</v>
      </c>
      <c r="B32" s="16">
        <v>2</v>
      </c>
      <c r="C32" s="16">
        <v>3</v>
      </c>
      <c r="D32" s="16">
        <v>4</v>
      </c>
      <c r="E32" s="16">
        <v>5</v>
      </c>
      <c r="F32" s="16">
        <v>6</v>
      </c>
      <c r="G32" s="16">
        <v>7</v>
      </c>
      <c r="H32" s="16">
        <v>8</v>
      </c>
      <c r="I32" s="16">
        <v>9</v>
      </c>
      <c r="J32" s="16">
        <v>10</v>
      </c>
      <c r="K32" s="16">
        <v>11</v>
      </c>
    </row>
    <row r="33" spans="1:13" ht="61.5" customHeight="1" x14ac:dyDescent="0.25">
      <c r="A33" s="16">
        <v>1</v>
      </c>
      <c r="B33" s="8" t="s">
        <v>284</v>
      </c>
      <c r="C33" s="16">
        <v>32000</v>
      </c>
      <c r="D33" s="16"/>
      <c r="E33" s="16">
        <f>C33+D33</f>
        <v>32000</v>
      </c>
      <c r="F33" s="16">
        <v>32000</v>
      </c>
      <c r="G33" s="16"/>
      <c r="H33" s="16">
        <f>F33+G33</f>
        <v>32000</v>
      </c>
      <c r="I33" s="16">
        <f>F33-C33</f>
        <v>0</v>
      </c>
      <c r="J33" s="16">
        <f>G33-D33</f>
        <v>0</v>
      </c>
      <c r="K33" s="16">
        <f>I33+J33</f>
        <v>0</v>
      </c>
    </row>
    <row r="34" spans="1:13" ht="144.75" customHeight="1" x14ac:dyDescent="0.25">
      <c r="A34" s="16">
        <v>2</v>
      </c>
      <c r="B34" s="8" t="s">
        <v>285</v>
      </c>
      <c r="C34" s="16">
        <v>140000</v>
      </c>
      <c r="D34" s="16"/>
      <c r="E34" s="16">
        <f>C34+D34</f>
        <v>140000</v>
      </c>
      <c r="F34" s="16">
        <v>137194</v>
      </c>
      <c r="G34" s="16"/>
      <c r="H34" s="16">
        <f t="shared" ref="H34:H35" si="0">F34+G34</f>
        <v>137194</v>
      </c>
      <c r="I34" s="16">
        <f t="shared" ref="I34:J35" si="1">F34-C34</f>
        <v>-2806</v>
      </c>
      <c r="J34" s="16">
        <f t="shared" si="1"/>
        <v>0</v>
      </c>
      <c r="K34" s="16">
        <f t="shared" ref="K34:K35" si="2">I34+J34</f>
        <v>-2806</v>
      </c>
    </row>
    <row r="35" spans="1:13" ht="17.25" hidden="1" customHeight="1" x14ac:dyDescent="0.25">
      <c r="A35" s="16">
        <v>3</v>
      </c>
      <c r="B35" s="8" t="s">
        <v>132</v>
      </c>
      <c r="C35" s="16"/>
      <c r="D35" s="16"/>
      <c r="E35" s="16">
        <f>C35+D35</f>
        <v>0</v>
      </c>
      <c r="F35" s="16"/>
      <c r="G35" s="16"/>
      <c r="H35" s="16">
        <f t="shared" si="0"/>
        <v>0</v>
      </c>
      <c r="I35" s="16">
        <f t="shared" si="1"/>
        <v>0</v>
      </c>
      <c r="J35" s="16">
        <f t="shared" si="1"/>
        <v>0</v>
      </c>
      <c r="K35" s="16">
        <f t="shared" si="2"/>
        <v>0</v>
      </c>
    </row>
    <row r="36" spans="1:13" ht="38.25" hidden="1" customHeight="1" x14ac:dyDescent="0.25">
      <c r="A36" s="16">
        <v>4</v>
      </c>
      <c r="B36" s="8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5.75" x14ac:dyDescent="0.25">
      <c r="A37" s="16"/>
      <c r="B37" s="8" t="s">
        <v>22</v>
      </c>
      <c r="C37" s="16">
        <f>SUM(C33:C35)</f>
        <v>172000</v>
      </c>
      <c r="D37" s="16">
        <f>SUM(D33:D35)</f>
        <v>0</v>
      </c>
      <c r="E37" s="16">
        <f t="shared" ref="E37:K37" si="3">SUM(E33:E35)</f>
        <v>172000</v>
      </c>
      <c r="F37" s="16">
        <f t="shared" si="3"/>
        <v>169194</v>
      </c>
      <c r="G37" s="16">
        <f t="shared" si="3"/>
        <v>0</v>
      </c>
      <c r="H37" s="16">
        <f t="shared" si="3"/>
        <v>169194</v>
      </c>
      <c r="I37" s="16">
        <f t="shared" si="3"/>
        <v>-2806</v>
      </c>
      <c r="J37" s="16">
        <f t="shared" si="3"/>
        <v>0</v>
      </c>
      <c r="K37" s="16">
        <f t="shared" si="3"/>
        <v>-2806</v>
      </c>
    </row>
    <row r="38" spans="1:13" ht="33.75" customHeight="1" x14ac:dyDescent="0.25">
      <c r="A38" s="37" t="s">
        <v>194</v>
      </c>
      <c r="B38" s="38"/>
      <c r="C38" s="38"/>
      <c r="D38" s="38"/>
      <c r="E38" s="38"/>
      <c r="F38" s="38"/>
      <c r="G38" s="38"/>
      <c r="H38" s="38"/>
      <c r="I38" s="38"/>
      <c r="J38" s="38"/>
      <c r="K38" s="39"/>
    </row>
    <row r="39" spans="1:13" ht="75.75" hidden="1" customHeight="1" x14ac:dyDescent="0.25">
      <c r="A39" s="6"/>
    </row>
    <row r="40" spans="1:13" ht="46.5" hidden="1" customHeight="1" x14ac:dyDescent="0.25">
      <c r="A40" s="6"/>
    </row>
    <row r="41" spans="1:13" ht="20.25" customHeight="1" x14ac:dyDescent="0.25">
      <c r="A41" s="29" t="s">
        <v>24</v>
      </c>
      <c r="B41" s="36" t="s">
        <v>25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ht="12.75" customHeight="1" x14ac:dyDescent="0.25">
      <c r="A42" s="29"/>
      <c r="B42" s="17" t="s">
        <v>11</v>
      </c>
    </row>
    <row r="43" spans="1:13" ht="15.75" hidden="1" x14ac:dyDescent="0.25">
      <c r="A43" s="6"/>
    </row>
    <row r="44" spans="1:13" ht="15.75" hidden="1" x14ac:dyDescent="0.25">
      <c r="A44" s="6"/>
    </row>
    <row r="45" spans="1:13" ht="15.75" x14ac:dyDescent="0.25">
      <c r="B45" s="35" t="s">
        <v>26</v>
      </c>
      <c r="C45" s="35" t="s">
        <v>12</v>
      </c>
      <c r="D45" s="35"/>
      <c r="E45" s="35"/>
      <c r="F45" s="35" t="s">
        <v>13</v>
      </c>
      <c r="G45" s="35"/>
      <c r="H45" s="35"/>
      <c r="I45" s="35" t="s">
        <v>14</v>
      </c>
      <c r="J45" s="35"/>
      <c r="K45" s="35"/>
    </row>
    <row r="46" spans="1:13" ht="53.25" customHeight="1" x14ac:dyDescent="0.25">
      <c r="B46" s="35"/>
      <c r="C46" s="16" t="s">
        <v>15</v>
      </c>
      <c r="D46" s="16" t="s">
        <v>16</v>
      </c>
      <c r="E46" s="16" t="s">
        <v>17</v>
      </c>
      <c r="F46" s="16" t="s">
        <v>15</v>
      </c>
      <c r="G46" s="16" t="s">
        <v>16</v>
      </c>
      <c r="H46" s="16" t="s">
        <v>17</v>
      </c>
      <c r="I46" s="16" t="s">
        <v>15</v>
      </c>
      <c r="J46" s="16" t="s">
        <v>16</v>
      </c>
      <c r="K46" s="16" t="s">
        <v>17</v>
      </c>
    </row>
    <row r="47" spans="1:13" ht="15.75" x14ac:dyDescent="0.25">
      <c r="B47" s="16">
        <v>1</v>
      </c>
      <c r="C47" s="16">
        <v>2</v>
      </c>
      <c r="D47" s="16">
        <v>3</v>
      </c>
      <c r="E47" s="16">
        <v>4</v>
      </c>
      <c r="F47" s="16">
        <v>5</v>
      </c>
      <c r="G47" s="16">
        <v>6</v>
      </c>
      <c r="H47" s="16">
        <v>7</v>
      </c>
      <c r="I47" s="16">
        <v>8</v>
      </c>
      <c r="J47" s="16">
        <v>9</v>
      </c>
      <c r="K47" s="16">
        <v>10</v>
      </c>
    </row>
    <row r="48" spans="1:13" ht="131.25" customHeight="1" x14ac:dyDescent="0.25">
      <c r="B48" s="8" t="s">
        <v>286</v>
      </c>
      <c r="C48" s="16">
        <v>140000</v>
      </c>
      <c r="D48" s="16"/>
      <c r="E48" s="16">
        <f>C48+D48</f>
        <v>140000</v>
      </c>
      <c r="F48" s="16">
        <v>137194</v>
      </c>
      <c r="G48" s="16"/>
      <c r="H48" s="16">
        <f>F48+G48</f>
        <v>137194</v>
      </c>
      <c r="I48" s="16">
        <f>F48-C48</f>
        <v>-2806</v>
      </c>
      <c r="J48" s="16">
        <f>G48-D48</f>
        <v>0</v>
      </c>
      <c r="K48" s="16">
        <f>I48+J48</f>
        <v>-2806</v>
      </c>
    </row>
    <row r="49" spans="1:13" ht="89.25" customHeight="1" x14ac:dyDescent="0.25">
      <c r="B49" s="8" t="s">
        <v>287</v>
      </c>
      <c r="C49" s="16">
        <v>32000</v>
      </c>
      <c r="D49" s="16"/>
      <c r="E49" s="16">
        <f>C49+D49</f>
        <v>32000</v>
      </c>
      <c r="F49" s="16">
        <v>32000</v>
      </c>
      <c r="G49" s="16"/>
      <c r="H49" s="16">
        <f>F49+G49</f>
        <v>32000</v>
      </c>
      <c r="I49" s="16">
        <f>F49-C49</f>
        <v>0</v>
      </c>
      <c r="J49" s="16">
        <f>G49-D49</f>
        <v>0</v>
      </c>
      <c r="K49" s="16">
        <f>I49+J49</f>
        <v>0</v>
      </c>
    </row>
    <row r="50" spans="1:13" ht="19.5" customHeight="1" x14ac:dyDescent="0.25">
      <c r="B50" s="8" t="s">
        <v>22</v>
      </c>
      <c r="C50" s="16">
        <f>SUM(C48:C49)</f>
        <v>172000</v>
      </c>
      <c r="D50" s="16">
        <f t="shared" ref="D50:K50" si="4">SUM(D48:D49)</f>
        <v>0</v>
      </c>
      <c r="E50" s="16">
        <f t="shared" si="4"/>
        <v>172000</v>
      </c>
      <c r="F50" s="16">
        <f t="shared" si="4"/>
        <v>169194</v>
      </c>
      <c r="G50" s="16">
        <f t="shared" si="4"/>
        <v>0</v>
      </c>
      <c r="H50" s="16">
        <f t="shared" si="4"/>
        <v>169194</v>
      </c>
      <c r="I50" s="16">
        <f t="shared" si="4"/>
        <v>-2806</v>
      </c>
      <c r="J50" s="16">
        <f t="shared" si="4"/>
        <v>0</v>
      </c>
      <c r="K50" s="16">
        <f t="shared" si="4"/>
        <v>-2806</v>
      </c>
    </row>
    <row r="51" spans="1:13" ht="21.75" customHeight="1" x14ac:dyDescent="0.25">
      <c r="B51" s="35" t="s">
        <v>107</v>
      </c>
      <c r="C51" s="35"/>
      <c r="D51" s="35"/>
      <c r="E51" s="35"/>
      <c r="F51" s="35"/>
      <c r="G51" s="35"/>
      <c r="H51" s="35"/>
      <c r="I51" s="35"/>
      <c r="J51" s="35"/>
      <c r="K51" s="35"/>
    </row>
    <row r="52" spans="1:13" ht="45" customHeight="1" x14ac:dyDescent="0.25">
      <c r="A52" s="6"/>
    </row>
    <row r="53" spans="1:13" ht="15.75" hidden="1" x14ac:dyDescent="0.25">
      <c r="A53" s="6"/>
    </row>
    <row r="54" spans="1:13" ht="14.25" customHeight="1" x14ac:dyDescent="0.25">
      <c r="A54" s="15" t="s">
        <v>27</v>
      </c>
      <c r="B54" s="36" t="s">
        <v>28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15.75" hidden="1" x14ac:dyDescent="0.25">
      <c r="A55" s="6"/>
    </row>
    <row r="56" spans="1:13" ht="15.75" hidden="1" x14ac:dyDescent="0.25">
      <c r="A56" s="6"/>
    </row>
    <row r="57" spans="1:13" ht="31.5" customHeight="1" x14ac:dyDescent="0.25">
      <c r="A57" s="35" t="s">
        <v>29</v>
      </c>
      <c r="B57" s="35" t="s">
        <v>30</v>
      </c>
      <c r="C57" s="35" t="s">
        <v>31</v>
      </c>
      <c r="D57" s="35" t="s">
        <v>32</v>
      </c>
      <c r="E57" s="35" t="s">
        <v>12</v>
      </c>
      <c r="F57" s="35"/>
      <c r="G57" s="35"/>
      <c r="H57" s="35" t="s">
        <v>33</v>
      </c>
      <c r="I57" s="35"/>
      <c r="J57" s="35"/>
      <c r="K57" s="35" t="s">
        <v>14</v>
      </c>
      <c r="L57" s="35"/>
      <c r="M57" s="35"/>
    </row>
    <row r="58" spans="1:13" ht="18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ht="35.25" customHeight="1" x14ac:dyDescent="0.25">
      <c r="A59" s="35"/>
      <c r="B59" s="35"/>
      <c r="C59" s="35"/>
      <c r="D59" s="35"/>
      <c r="E59" s="16" t="s">
        <v>15</v>
      </c>
      <c r="F59" s="16" t="s">
        <v>16</v>
      </c>
      <c r="G59" s="16" t="s">
        <v>17</v>
      </c>
      <c r="H59" s="16" t="s">
        <v>15</v>
      </c>
      <c r="I59" s="16" t="s">
        <v>16</v>
      </c>
      <c r="J59" s="16" t="s">
        <v>17</v>
      </c>
      <c r="K59" s="16" t="s">
        <v>15</v>
      </c>
      <c r="L59" s="16" t="s">
        <v>16</v>
      </c>
      <c r="M59" s="16" t="s">
        <v>17</v>
      </c>
    </row>
    <row r="60" spans="1:13" ht="18.75" customHeight="1" x14ac:dyDescent="0.25">
      <c r="A60" s="16">
        <v>1</v>
      </c>
      <c r="B60" s="16">
        <v>2</v>
      </c>
      <c r="C60" s="16">
        <v>3</v>
      </c>
      <c r="D60" s="16">
        <v>4</v>
      </c>
      <c r="E60" s="16">
        <v>5</v>
      </c>
      <c r="F60" s="16">
        <v>6</v>
      </c>
      <c r="G60" s="16">
        <v>7</v>
      </c>
      <c r="H60" s="16">
        <v>8</v>
      </c>
      <c r="I60" s="16">
        <v>9</v>
      </c>
      <c r="J60" s="16">
        <v>10</v>
      </c>
      <c r="K60" s="16">
        <v>11</v>
      </c>
      <c r="L60" s="16">
        <v>12</v>
      </c>
      <c r="M60" s="16">
        <v>13</v>
      </c>
    </row>
    <row r="61" spans="1:13" ht="15.75" x14ac:dyDescent="0.25">
      <c r="A61" s="16">
        <v>1</v>
      </c>
      <c r="B61" s="8" t="s">
        <v>34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94.5" x14ac:dyDescent="0.25">
      <c r="A62" s="16"/>
      <c r="B62" s="10" t="s">
        <v>288</v>
      </c>
      <c r="C62" s="16" t="s">
        <v>57</v>
      </c>
      <c r="D62" s="16" t="s">
        <v>74</v>
      </c>
      <c r="E62" s="16">
        <v>32000</v>
      </c>
      <c r="F62" s="16"/>
      <c r="G62" s="16">
        <f>E62+F62</f>
        <v>32000</v>
      </c>
      <c r="H62" s="16">
        <v>32000</v>
      </c>
      <c r="I62" s="16"/>
      <c r="J62" s="16">
        <f>H62+I62</f>
        <v>32000</v>
      </c>
      <c r="K62" s="16">
        <f>H62-E62</f>
        <v>0</v>
      </c>
      <c r="L62" s="16">
        <f>I62-F62</f>
        <v>0</v>
      </c>
      <c r="M62" s="16">
        <f>K62+L62</f>
        <v>0</v>
      </c>
    </row>
    <row r="63" spans="1:13" ht="138.75" customHeight="1" x14ac:dyDescent="0.25">
      <c r="A63" s="16"/>
      <c r="B63" s="10" t="s">
        <v>289</v>
      </c>
      <c r="C63" s="16" t="s">
        <v>57</v>
      </c>
      <c r="D63" s="22" t="s">
        <v>74</v>
      </c>
      <c r="E63" s="16">
        <v>140000</v>
      </c>
      <c r="F63" s="16"/>
      <c r="G63" s="16">
        <f>E63+F63</f>
        <v>140000</v>
      </c>
      <c r="H63" s="16">
        <v>137194</v>
      </c>
      <c r="I63" s="16"/>
      <c r="J63" s="16">
        <f>H63+I63</f>
        <v>137194</v>
      </c>
      <c r="K63" s="16">
        <f>H63-E63</f>
        <v>-2806</v>
      </c>
      <c r="L63" s="16"/>
      <c r="M63" s="16">
        <f>K63+L63</f>
        <v>-2806</v>
      </c>
    </row>
    <row r="64" spans="1:13" ht="78.75" hidden="1" customHeight="1" x14ac:dyDescent="0.25">
      <c r="A64" s="16"/>
      <c r="B64" s="10" t="s">
        <v>109</v>
      </c>
      <c r="C64" s="16" t="s">
        <v>57</v>
      </c>
      <c r="D64" s="16" t="s">
        <v>74</v>
      </c>
      <c r="E64" s="16"/>
      <c r="F64" s="16"/>
      <c r="G64" s="16">
        <f>E64+F64</f>
        <v>0</v>
      </c>
      <c r="H64" s="16"/>
      <c r="I64" s="16"/>
      <c r="J64" s="16">
        <f>H64+I64</f>
        <v>0</v>
      </c>
      <c r="K64" s="16">
        <f>H64-E64</f>
        <v>0</v>
      </c>
      <c r="L64" s="16"/>
      <c r="M64" s="16">
        <f>K64+L64</f>
        <v>0</v>
      </c>
    </row>
    <row r="65" spans="1:13" ht="15.75" x14ac:dyDescent="0.25">
      <c r="A65" s="35" t="s">
        <v>35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.75" x14ac:dyDescent="0.25">
      <c r="A66" s="16">
        <v>2</v>
      </c>
      <c r="B66" s="8" t="s">
        <v>36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94.5" customHeight="1" x14ac:dyDescent="0.25">
      <c r="A67" s="16"/>
      <c r="B67" s="10" t="s">
        <v>290</v>
      </c>
      <c r="C67" s="16" t="s">
        <v>54</v>
      </c>
      <c r="D67" s="8" t="s">
        <v>291</v>
      </c>
      <c r="E67" s="8">
        <v>4</v>
      </c>
      <c r="F67" s="8"/>
      <c r="G67" s="8">
        <f>E67+F67</f>
        <v>4</v>
      </c>
      <c r="H67" s="8">
        <v>4</v>
      </c>
      <c r="I67" s="8"/>
      <c r="J67" s="8">
        <f>H67+I67</f>
        <v>4</v>
      </c>
      <c r="K67" s="8">
        <f t="shared" ref="K67:L70" si="5">H67-E67</f>
        <v>0</v>
      </c>
      <c r="L67" s="8">
        <f t="shared" si="5"/>
        <v>0</v>
      </c>
      <c r="M67" s="8">
        <f>K67+L67</f>
        <v>0</v>
      </c>
    </row>
    <row r="68" spans="1:13" ht="126" x14ac:dyDescent="0.25">
      <c r="A68" s="16"/>
      <c r="B68" s="10" t="s">
        <v>292</v>
      </c>
      <c r="C68" s="16" t="s">
        <v>54</v>
      </c>
      <c r="D68" s="8" t="s">
        <v>293</v>
      </c>
      <c r="E68" s="8">
        <v>4</v>
      </c>
      <c r="F68" s="8"/>
      <c r="G68" s="8">
        <f>E68+F68</f>
        <v>4</v>
      </c>
      <c r="H68" s="8">
        <v>4</v>
      </c>
      <c r="I68" s="8"/>
      <c r="J68" s="8">
        <f>H68+I68</f>
        <v>4</v>
      </c>
      <c r="K68" s="8">
        <f t="shared" si="5"/>
        <v>0</v>
      </c>
      <c r="L68" s="8">
        <f t="shared" si="5"/>
        <v>0</v>
      </c>
      <c r="M68" s="8">
        <f>K68+L68</f>
        <v>0</v>
      </c>
    </row>
    <row r="69" spans="1:13" ht="173.25" hidden="1" x14ac:dyDescent="0.25">
      <c r="A69" s="16"/>
      <c r="B69" s="10" t="s">
        <v>138</v>
      </c>
      <c r="C69" s="16" t="s">
        <v>125</v>
      </c>
      <c r="D69" s="8" t="s">
        <v>136</v>
      </c>
      <c r="E69" s="8"/>
      <c r="F69" s="8"/>
      <c r="G69" s="8">
        <f>E69+F69</f>
        <v>0</v>
      </c>
      <c r="H69" s="8"/>
      <c r="I69" s="8"/>
      <c r="J69" s="8">
        <f>H69+I69</f>
        <v>0</v>
      </c>
      <c r="K69" s="8">
        <f t="shared" si="5"/>
        <v>0</v>
      </c>
      <c r="L69" s="8">
        <f t="shared" si="5"/>
        <v>0</v>
      </c>
      <c r="M69" s="8">
        <f>K69+L69</f>
        <v>0</v>
      </c>
    </row>
    <row r="70" spans="1:13" ht="63" hidden="1" x14ac:dyDescent="0.25">
      <c r="A70" s="16"/>
      <c r="B70" s="10" t="s">
        <v>112</v>
      </c>
      <c r="C70" s="16" t="s">
        <v>54</v>
      </c>
      <c r="D70" s="8" t="s">
        <v>70</v>
      </c>
      <c r="E70" s="8"/>
      <c r="F70" s="8"/>
      <c r="G70" s="8">
        <f>E70+F70</f>
        <v>0</v>
      </c>
      <c r="H70" s="8"/>
      <c r="I70" s="8"/>
      <c r="J70" s="8">
        <f>H70+I70</f>
        <v>0</v>
      </c>
      <c r="K70" s="8">
        <f t="shared" si="5"/>
        <v>0</v>
      </c>
      <c r="L70" s="8">
        <f t="shared" si="5"/>
        <v>0</v>
      </c>
      <c r="M70" s="8">
        <f>K70+L70</f>
        <v>0</v>
      </c>
    </row>
    <row r="71" spans="1:13" ht="15.75" x14ac:dyDescent="0.25">
      <c r="A71" s="35" t="s">
        <v>35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 ht="15.75" x14ac:dyDescent="0.25">
      <c r="A72" s="16">
        <v>3</v>
      </c>
      <c r="B72" s="8" t="s">
        <v>37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10.25" x14ac:dyDescent="0.25">
      <c r="A73" s="16"/>
      <c r="B73" s="10" t="s">
        <v>294</v>
      </c>
      <c r="C73" s="16" t="s">
        <v>57</v>
      </c>
      <c r="D73" s="8" t="s">
        <v>100</v>
      </c>
      <c r="E73" s="8">
        <v>8000</v>
      </c>
      <c r="F73" s="8"/>
      <c r="G73" s="8">
        <f>E73+F73</f>
        <v>8000</v>
      </c>
      <c r="H73" s="8">
        <v>8000</v>
      </c>
      <c r="I73" s="8"/>
      <c r="J73" s="8">
        <f>H73+I73</f>
        <v>8000</v>
      </c>
      <c r="K73" s="8">
        <f t="shared" ref="K73:L77" si="6">H73-E73</f>
        <v>0</v>
      </c>
      <c r="L73" s="8">
        <f t="shared" si="6"/>
        <v>0</v>
      </c>
      <c r="M73" s="8">
        <f>K73+L73</f>
        <v>0</v>
      </c>
    </row>
    <row r="74" spans="1:13" ht="141.75" x14ac:dyDescent="0.25">
      <c r="A74" s="16"/>
      <c r="B74" s="10" t="s">
        <v>295</v>
      </c>
      <c r="C74" s="16" t="s">
        <v>57</v>
      </c>
      <c r="D74" s="8" t="s">
        <v>100</v>
      </c>
      <c r="E74" s="8">
        <v>35000</v>
      </c>
      <c r="F74" s="8"/>
      <c r="G74" s="8">
        <f>E74+F74</f>
        <v>35000</v>
      </c>
      <c r="H74" s="8">
        <v>34298.5</v>
      </c>
      <c r="I74" s="8"/>
      <c r="J74" s="8">
        <f>H74+I74</f>
        <v>34298.5</v>
      </c>
      <c r="K74" s="8">
        <f t="shared" si="6"/>
        <v>-701.5</v>
      </c>
      <c r="L74" s="8">
        <f t="shared" si="6"/>
        <v>0</v>
      </c>
      <c r="M74" s="8">
        <f>K74+L74</f>
        <v>-701.5</v>
      </c>
    </row>
    <row r="75" spans="1:13" ht="173.25" hidden="1" x14ac:dyDescent="0.25">
      <c r="A75" s="16"/>
      <c r="B75" s="10" t="s">
        <v>141</v>
      </c>
      <c r="C75" s="16" t="s">
        <v>57</v>
      </c>
      <c r="D75" s="8" t="s">
        <v>136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6"/>
        <v>0</v>
      </c>
      <c r="L75" s="8">
        <f t="shared" si="6"/>
        <v>0</v>
      </c>
      <c r="M75" s="8">
        <f>K75+L75</f>
        <v>0</v>
      </c>
    </row>
    <row r="76" spans="1:13" ht="78.75" hidden="1" x14ac:dyDescent="0.25">
      <c r="A76" s="16"/>
      <c r="B76" s="10" t="s">
        <v>72</v>
      </c>
      <c r="C76" s="16" t="s">
        <v>73</v>
      </c>
      <c r="D76" s="8" t="s">
        <v>74</v>
      </c>
      <c r="E76" s="8"/>
      <c r="F76" s="8"/>
      <c r="G76" s="8">
        <f>E76+F76</f>
        <v>0</v>
      </c>
      <c r="H76" s="8"/>
      <c r="I76" s="8"/>
      <c r="J76" s="8">
        <f>H76+I76</f>
        <v>0</v>
      </c>
      <c r="K76" s="8">
        <f t="shared" si="6"/>
        <v>0</v>
      </c>
      <c r="L76" s="8">
        <f t="shared" si="6"/>
        <v>0</v>
      </c>
      <c r="M76" s="8">
        <f>K76+L76</f>
        <v>0</v>
      </c>
    </row>
    <row r="77" spans="1:13" ht="110.25" hidden="1" x14ac:dyDescent="0.25">
      <c r="A77" s="16"/>
      <c r="B77" s="10" t="s">
        <v>75</v>
      </c>
      <c r="C77" s="16" t="s">
        <v>54</v>
      </c>
      <c r="D77" s="8" t="s">
        <v>61</v>
      </c>
      <c r="E77" s="8"/>
      <c r="F77" s="8"/>
      <c r="G77" s="8">
        <f>E77+F77</f>
        <v>0</v>
      </c>
      <c r="H77" s="8"/>
      <c r="I77" s="8"/>
      <c r="J77" s="8">
        <f>H77+I77</f>
        <v>0</v>
      </c>
      <c r="K77" s="8">
        <f t="shared" si="6"/>
        <v>0</v>
      </c>
      <c r="L77" s="8">
        <f t="shared" si="6"/>
        <v>0</v>
      </c>
      <c r="M77" s="8">
        <f>K77+L77</f>
        <v>0</v>
      </c>
    </row>
    <row r="78" spans="1:13" ht="15.75" x14ac:dyDescent="0.25">
      <c r="A78" s="35" t="s">
        <v>35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 ht="15.75" x14ac:dyDescent="0.25">
      <c r="A79" s="16">
        <v>4</v>
      </c>
      <c r="B79" s="8" t="s">
        <v>38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ht="78.75" x14ac:dyDescent="0.25">
      <c r="A80" s="16"/>
      <c r="B80" s="10" t="s">
        <v>296</v>
      </c>
      <c r="C80" s="16" t="s">
        <v>77</v>
      </c>
      <c r="D80" s="8" t="s">
        <v>78</v>
      </c>
      <c r="E80" s="8">
        <v>100</v>
      </c>
      <c r="F80" s="8"/>
      <c r="G80" s="8">
        <f>E80+F80</f>
        <v>100</v>
      </c>
      <c r="H80" s="8">
        <v>100</v>
      </c>
      <c r="I80" s="8"/>
      <c r="J80" s="8">
        <f>H80+I80</f>
        <v>100</v>
      </c>
      <c r="K80" s="8">
        <f t="shared" ref="K80:L82" si="7">H80-E80</f>
        <v>0</v>
      </c>
      <c r="L80" s="8">
        <f t="shared" si="7"/>
        <v>0</v>
      </c>
      <c r="M80" s="8">
        <f>K80+L80</f>
        <v>0</v>
      </c>
    </row>
    <row r="81" spans="1:13" ht="126" customHeight="1" x14ac:dyDescent="0.25">
      <c r="A81" s="16"/>
      <c r="B81" s="10" t="s">
        <v>297</v>
      </c>
      <c r="C81" s="16" t="s">
        <v>77</v>
      </c>
      <c r="D81" s="8" t="s">
        <v>78</v>
      </c>
      <c r="E81" s="8">
        <v>100</v>
      </c>
      <c r="F81" s="8"/>
      <c r="G81" s="8">
        <f>E81+F81</f>
        <v>100</v>
      </c>
      <c r="H81" s="8">
        <v>100</v>
      </c>
      <c r="I81" s="8"/>
      <c r="J81" s="8">
        <f>H81+I81</f>
        <v>100</v>
      </c>
      <c r="K81" s="8">
        <f t="shared" si="7"/>
        <v>0</v>
      </c>
      <c r="L81" s="8">
        <f t="shared" si="7"/>
        <v>0</v>
      </c>
      <c r="M81" s="8">
        <f>K81+L81</f>
        <v>0</v>
      </c>
    </row>
    <row r="82" spans="1:13" ht="191.25" hidden="1" customHeight="1" x14ac:dyDescent="0.25">
      <c r="A82" s="16"/>
      <c r="B82" s="10" t="s">
        <v>144</v>
      </c>
      <c r="C82" s="16" t="s">
        <v>77</v>
      </c>
      <c r="D82" s="8" t="s">
        <v>78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7"/>
        <v>0</v>
      </c>
      <c r="L82" s="8">
        <f t="shared" si="7"/>
        <v>0</v>
      </c>
      <c r="M82" s="8">
        <f>K82+L82</f>
        <v>0</v>
      </c>
    </row>
    <row r="83" spans="1:13" ht="15.75" x14ac:dyDescent="0.25">
      <c r="A83" s="35" t="s">
        <v>79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32.25" customHeight="1" x14ac:dyDescent="0.25">
      <c r="A84" s="35" t="s">
        <v>80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ht="15.75" hidden="1" x14ac:dyDescent="0.25">
      <c r="A85" s="6"/>
    </row>
    <row r="86" spans="1:13" ht="15.75" hidden="1" x14ac:dyDescent="0.25">
      <c r="A86" s="6"/>
    </row>
    <row r="87" spans="1:13" ht="15.75" x14ac:dyDescent="0.25">
      <c r="A87" s="36" t="s">
        <v>39</v>
      </c>
      <c r="B87" s="36"/>
      <c r="C87" s="36"/>
      <c r="D87" s="36"/>
      <c r="E87" s="36"/>
      <c r="F87" s="36"/>
      <c r="G87" s="36"/>
      <c r="H87" s="18"/>
      <c r="J87" s="41" t="s">
        <v>265</v>
      </c>
      <c r="K87" s="41"/>
      <c r="L87" s="41"/>
      <c r="M87" s="41"/>
    </row>
    <row r="88" spans="1:13" ht="15.75" x14ac:dyDescent="0.25">
      <c r="A88" s="17"/>
      <c r="B88" s="15"/>
      <c r="C88" s="15"/>
      <c r="D88" s="17"/>
      <c r="H88" s="12" t="s">
        <v>40</v>
      </c>
      <c r="J88" s="40" t="s">
        <v>41</v>
      </c>
      <c r="K88" s="40"/>
      <c r="L88" s="40"/>
      <c r="M88" s="40"/>
    </row>
    <row r="89" spans="1:13" ht="15" hidden="1" customHeight="1" x14ac:dyDescent="0.25">
      <c r="A89" s="13"/>
      <c r="D89" s="17"/>
    </row>
    <row r="90" spans="1:13" ht="15.75" x14ac:dyDescent="0.25">
      <c r="A90" s="36" t="s">
        <v>42</v>
      </c>
      <c r="B90" s="36"/>
      <c r="C90" s="36"/>
      <c r="D90" s="36"/>
      <c r="E90" s="36"/>
      <c r="F90" s="36"/>
      <c r="G90" s="36"/>
      <c r="H90" s="18"/>
      <c r="J90" s="41" t="s">
        <v>81</v>
      </c>
      <c r="K90" s="41"/>
      <c r="L90" s="41"/>
      <c r="M90" s="41"/>
    </row>
    <row r="91" spans="1:13" ht="15.75" customHeight="1" x14ac:dyDescent="0.25">
      <c r="A91" s="17"/>
      <c r="B91" s="17"/>
      <c r="C91" s="17"/>
      <c r="D91" s="17"/>
      <c r="E91" s="17"/>
      <c r="F91" s="17"/>
      <c r="G91" s="17"/>
      <c r="H91" s="12" t="s">
        <v>40</v>
      </c>
      <c r="J91" s="40" t="s">
        <v>41</v>
      </c>
      <c r="K91" s="40"/>
      <c r="L91" s="40"/>
      <c r="M91" s="40"/>
    </row>
  </sheetData>
  <mergeCells count="52">
    <mergeCell ref="J88:M88"/>
    <mergeCell ref="A90:G90"/>
    <mergeCell ref="J90:M90"/>
    <mergeCell ref="J91:M91"/>
    <mergeCell ref="A65:M65"/>
    <mergeCell ref="A71:M71"/>
    <mergeCell ref="A78:M78"/>
    <mergeCell ref="A83:M83"/>
    <mergeCell ref="A84:M84"/>
    <mergeCell ref="A87:G87"/>
    <mergeCell ref="J87:M87"/>
    <mergeCell ref="B51:K51"/>
    <mergeCell ref="B54:M54"/>
    <mergeCell ref="A57:A59"/>
    <mergeCell ref="B57:B59"/>
    <mergeCell ref="C57:C59"/>
    <mergeCell ref="D57:D59"/>
    <mergeCell ref="E57:G58"/>
    <mergeCell ref="H57:J58"/>
    <mergeCell ref="K57:M58"/>
    <mergeCell ref="A38:K38"/>
    <mergeCell ref="A41:A42"/>
    <mergeCell ref="B41:M41"/>
    <mergeCell ref="B45:B46"/>
    <mergeCell ref="C45:E45"/>
    <mergeCell ref="F45:H45"/>
    <mergeCell ref="I45:K45"/>
    <mergeCell ref="A27:A28"/>
    <mergeCell ref="B27:M27"/>
    <mergeCell ref="A30:A31"/>
    <mergeCell ref="B30:B31"/>
    <mergeCell ref="C30:E30"/>
    <mergeCell ref="F30:H30"/>
    <mergeCell ref="I30:K30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activeCell="M99" sqref="M99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196</v>
      </c>
      <c r="C9" s="14" t="s">
        <v>193</v>
      </c>
      <c r="E9" s="42" t="s">
        <v>197</v>
      </c>
      <c r="F9" s="42"/>
      <c r="G9" s="42"/>
      <c r="H9" s="42"/>
      <c r="I9" s="42"/>
      <c r="J9" s="42"/>
      <c r="K9" s="42"/>
      <c r="L9" s="42"/>
      <c r="M9" s="42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/>
      <c r="C19" s="16">
        <v>971.51</v>
      </c>
      <c r="D19" s="16">
        <f>B19+C19</f>
        <v>971.51</v>
      </c>
      <c r="E19" s="16"/>
      <c r="F19" s="16"/>
      <c r="G19" s="16">
        <f>E19+F19</f>
        <v>0</v>
      </c>
      <c r="H19" s="16">
        <f>E19-B19</f>
        <v>0</v>
      </c>
      <c r="I19" s="16">
        <f>F19-C19</f>
        <v>-971.51</v>
      </c>
      <c r="J19" s="16">
        <f>H19+I19</f>
        <v>-971.51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11.25" customHeight="1" x14ac:dyDescent="0.25">
      <c r="A24" s="6"/>
    </row>
    <row r="25" spans="1:13" ht="15.75" hidden="1" customHeight="1" x14ac:dyDescent="0.25">
      <c r="A25" s="6"/>
    </row>
    <row r="26" spans="1:13" ht="15" hidden="1" customHeight="1" x14ac:dyDescent="0.25">
      <c r="A26" s="6"/>
    </row>
    <row r="27" spans="1:13" ht="15.75" x14ac:dyDescent="0.25">
      <c r="A27" s="29" t="s">
        <v>18</v>
      </c>
      <c r="B27" s="36" t="s">
        <v>19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1.25" customHeight="1" x14ac:dyDescent="0.25">
      <c r="A28" s="29"/>
      <c r="B28" s="17" t="s">
        <v>11</v>
      </c>
    </row>
    <row r="29" spans="1:13" ht="15.75" hidden="1" x14ac:dyDescent="0.25">
      <c r="A29" s="6"/>
    </row>
    <row r="30" spans="1:13" ht="28.5" customHeight="1" x14ac:dyDescent="0.25">
      <c r="A30" s="35" t="s">
        <v>20</v>
      </c>
      <c r="B30" s="35" t="s">
        <v>21</v>
      </c>
      <c r="C30" s="35" t="s">
        <v>12</v>
      </c>
      <c r="D30" s="35"/>
      <c r="E30" s="35"/>
      <c r="F30" s="35" t="s">
        <v>13</v>
      </c>
      <c r="G30" s="35"/>
      <c r="H30" s="35"/>
      <c r="I30" s="35" t="s">
        <v>14</v>
      </c>
      <c r="J30" s="35"/>
      <c r="K30" s="35"/>
    </row>
    <row r="31" spans="1:13" ht="31.5" customHeight="1" x14ac:dyDescent="0.25">
      <c r="A31" s="35"/>
      <c r="B31" s="35"/>
      <c r="C31" s="16" t="s">
        <v>15</v>
      </c>
      <c r="D31" s="16" t="s">
        <v>16</v>
      </c>
      <c r="E31" s="16" t="s">
        <v>17</v>
      </c>
      <c r="F31" s="16" t="s">
        <v>15</v>
      </c>
      <c r="G31" s="16" t="s">
        <v>16</v>
      </c>
      <c r="H31" s="16" t="s">
        <v>17</v>
      </c>
      <c r="I31" s="16" t="s">
        <v>15</v>
      </c>
      <c r="J31" s="16" t="s">
        <v>16</v>
      </c>
      <c r="K31" s="16" t="s">
        <v>17</v>
      </c>
    </row>
    <row r="32" spans="1:13" ht="12" customHeight="1" x14ac:dyDescent="0.25">
      <c r="A32" s="16">
        <v>1</v>
      </c>
      <c r="B32" s="16">
        <v>2</v>
      </c>
      <c r="C32" s="16">
        <v>3</v>
      </c>
      <c r="D32" s="16">
        <v>4</v>
      </c>
      <c r="E32" s="16">
        <v>5</v>
      </c>
      <c r="F32" s="16">
        <v>6</v>
      </c>
      <c r="G32" s="16">
        <v>7</v>
      </c>
      <c r="H32" s="16">
        <v>8</v>
      </c>
      <c r="I32" s="16">
        <v>9</v>
      </c>
      <c r="J32" s="16">
        <v>10</v>
      </c>
      <c r="K32" s="16">
        <v>11</v>
      </c>
    </row>
    <row r="33" spans="1:13" ht="12" hidden="1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3" ht="12" hidden="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3" ht="12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3" ht="12" hidden="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2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3" ht="127.5" customHeight="1" x14ac:dyDescent="0.25">
      <c r="A38" s="16">
        <v>1</v>
      </c>
      <c r="B38" s="8" t="s">
        <v>198</v>
      </c>
      <c r="C38" s="16"/>
      <c r="D38" s="16">
        <v>971.51</v>
      </c>
      <c r="E38" s="16">
        <f>C38+D38</f>
        <v>971.51</v>
      </c>
      <c r="F38" s="16"/>
      <c r="G38" s="16"/>
      <c r="H38" s="16">
        <f>F38+G38</f>
        <v>0</v>
      </c>
      <c r="I38" s="16">
        <f>F38-C38</f>
        <v>0</v>
      </c>
      <c r="J38" s="16">
        <f>G38-D38</f>
        <v>-971.51</v>
      </c>
      <c r="K38" s="16">
        <f>I38+J38</f>
        <v>-971.51</v>
      </c>
    </row>
    <row r="39" spans="1:13" ht="48.75" hidden="1" customHeight="1" x14ac:dyDescent="0.25">
      <c r="A39" s="16">
        <v>2</v>
      </c>
      <c r="B39" s="8" t="s">
        <v>199</v>
      </c>
      <c r="C39" s="16"/>
      <c r="D39" s="16"/>
      <c r="E39" s="16">
        <f>C39+D39</f>
        <v>0</v>
      </c>
      <c r="F39" s="16"/>
      <c r="G39" s="16"/>
      <c r="H39" s="16">
        <f t="shared" ref="H39:H40" si="0">F39+G39</f>
        <v>0</v>
      </c>
      <c r="I39" s="16">
        <f t="shared" ref="I39:J40" si="1">F39-C39</f>
        <v>0</v>
      </c>
      <c r="J39" s="16">
        <f t="shared" si="1"/>
        <v>0</v>
      </c>
      <c r="K39" s="16">
        <f t="shared" ref="K39:K40" si="2">I39+J39</f>
        <v>0</v>
      </c>
    </row>
    <row r="40" spans="1:13" ht="17.25" hidden="1" customHeight="1" x14ac:dyDescent="0.25">
      <c r="A40" s="16">
        <v>3</v>
      </c>
      <c r="B40" s="8" t="s">
        <v>132</v>
      </c>
      <c r="C40" s="16"/>
      <c r="D40" s="16"/>
      <c r="E40" s="16">
        <f>C40+D40</f>
        <v>0</v>
      </c>
      <c r="F40" s="16"/>
      <c r="G40" s="16"/>
      <c r="H40" s="16">
        <f t="shared" si="0"/>
        <v>0</v>
      </c>
      <c r="I40" s="16">
        <f t="shared" si="1"/>
        <v>0</v>
      </c>
      <c r="J40" s="16">
        <f t="shared" si="1"/>
        <v>0</v>
      </c>
      <c r="K40" s="16">
        <f t="shared" si="2"/>
        <v>0</v>
      </c>
    </row>
    <row r="41" spans="1:13" ht="15.75" hidden="1" customHeight="1" x14ac:dyDescent="0.25">
      <c r="A41" s="16">
        <v>4</v>
      </c>
      <c r="B41" s="8"/>
      <c r="C41" s="16"/>
      <c r="D41" s="16"/>
      <c r="E41" s="16"/>
      <c r="F41" s="16"/>
      <c r="G41" s="16"/>
      <c r="H41" s="16"/>
      <c r="I41" s="16"/>
      <c r="J41" s="16"/>
      <c r="K41" s="16"/>
    </row>
    <row r="42" spans="1:13" ht="15.75" x14ac:dyDescent="0.25">
      <c r="A42" s="16"/>
      <c r="B42" s="8" t="s">
        <v>22</v>
      </c>
      <c r="C42" s="16">
        <f>SUM(C38:C40)</f>
        <v>0</v>
      </c>
      <c r="D42" s="16">
        <f>SUM(D38:D40)</f>
        <v>971.51</v>
      </c>
      <c r="E42" s="16">
        <f t="shared" ref="E42:K42" si="3">SUM(E38:E40)</f>
        <v>971.51</v>
      </c>
      <c r="F42" s="16">
        <f t="shared" si="3"/>
        <v>0</v>
      </c>
      <c r="G42" s="16">
        <f t="shared" si="3"/>
        <v>0</v>
      </c>
      <c r="H42" s="16">
        <f t="shared" si="3"/>
        <v>0</v>
      </c>
      <c r="I42" s="16">
        <f t="shared" si="3"/>
        <v>0</v>
      </c>
      <c r="J42" s="16">
        <f t="shared" si="3"/>
        <v>-971.51</v>
      </c>
      <c r="K42" s="16">
        <f t="shared" si="3"/>
        <v>-971.51</v>
      </c>
    </row>
    <row r="43" spans="1:13" ht="33.75" customHeight="1" x14ac:dyDescent="0.25">
      <c r="A43" s="37" t="s">
        <v>185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4" spans="1:13" ht="75.75" hidden="1" customHeight="1" x14ac:dyDescent="0.25">
      <c r="A44" s="6"/>
    </row>
    <row r="45" spans="1:13" ht="13.5" customHeight="1" x14ac:dyDescent="0.25">
      <c r="A45" s="6"/>
    </row>
    <row r="46" spans="1:13" ht="20.25" customHeight="1" x14ac:dyDescent="0.25">
      <c r="A46" s="29" t="s">
        <v>24</v>
      </c>
      <c r="B46" s="36" t="s">
        <v>25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2.75" customHeight="1" x14ac:dyDescent="0.25">
      <c r="A47" s="29"/>
      <c r="B47" s="17" t="s">
        <v>11</v>
      </c>
    </row>
    <row r="48" spans="1:13" ht="15.75" hidden="1" x14ac:dyDescent="0.25">
      <c r="A48" s="6"/>
    </row>
    <row r="49" spans="1:13" ht="15.75" hidden="1" x14ac:dyDescent="0.25">
      <c r="A49" s="6"/>
    </row>
    <row r="50" spans="1:13" ht="15.75" x14ac:dyDescent="0.25">
      <c r="B50" s="35" t="s">
        <v>26</v>
      </c>
      <c r="C50" s="35" t="s">
        <v>12</v>
      </c>
      <c r="D50" s="35"/>
      <c r="E50" s="35"/>
      <c r="F50" s="35" t="s">
        <v>13</v>
      </c>
      <c r="G50" s="35"/>
      <c r="H50" s="35"/>
      <c r="I50" s="35" t="s">
        <v>14</v>
      </c>
      <c r="J50" s="35"/>
      <c r="K50" s="35"/>
    </row>
    <row r="51" spans="1:13" ht="53.25" customHeight="1" x14ac:dyDescent="0.25">
      <c r="B51" s="35"/>
      <c r="C51" s="16" t="s">
        <v>15</v>
      </c>
      <c r="D51" s="16" t="s">
        <v>16</v>
      </c>
      <c r="E51" s="16" t="s">
        <v>17</v>
      </c>
      <c r="F51" s="16" t="s">
        <v>15</v>
      </c>
      <c r="G51" s="16" t="s">
        <v>16</v>
      </c>
      <c r="H51" s="16" t="s">
        <v>17</v>
      </c>
      <c r="I51" s="16" t="s">
        <v>15</v>
      </c>
      <c r="J51" s="16" t="s">
        <v>16</v>
      </c>
      <c r="K51" s="16" t="s">
        <v>17</v>
      </c>
    </row>
    <row r="52" spans="1:13" ht="15.75" x14ac:dyDescent="0.25">
      <c r="B52" s="16">
        <v>1</v>
      </c>
      <c r="C52" s="16">
        <v>2</v>
      </c>
      <c r="D52" s="16">
        <v>3</v>
      </c>
      <c r="E52" s="16">
        <v>4</v>
      </c>
      <c r="F52" s="16">
        <v>5</v>
      </c>
      <c r="G52" s="16">
        <v>6</v>
      </c>
      <c r="H52" s="16">
        <v>7</v>
      </c>
      <c r="I52" s="16">
        <v>8</v>
      </c>
      <c r="J52" s="16">
        <v>9</v>
      </c>
      <c r="K52" s="16">
        <v>10</v>
      </c>
    </row>
    <row r="53" spans="1:13" ht="16.5" customHeight="1" x14ac:dyDescent="0.25">
      <c r="B53" s="8"/>
      <c r="C53" s="16"/>
      <c r="D53" s="16"/>
      <c r="E53" s="16">
        <f>C53+D53</f>
        <v>0</v>
      </c>
      <c r="F53" s="16"/>
      <c r="G53" s="16"/>
      <c r="H53" s="16">
        <f>F53+G53</f>
        <v>0</v>
      </c>
      <c r="I53" s="16">
        <f>F53-C53</f>
        <v>0</v>
      </c>
      <c r="J53" s="16">
        <f>G53-D53</f>
        <v>0</v>
      </c>
      <c r="K53" s="16">
        <f>I53+J53</f>
        <v>0</v>
      </c>
    </row>
    <row r="54" spans="1:13" ht="171.75" hidden="1" customHeight="1" x14ac:dyDescent="0.25">
      <c r="B54" s="8"/>
      <c r="C54" s="16"/>
      <c r="D54" s="16"/>
      <c r="E54" s="16">
        <f>C54+D54</f>
        <v>0</v>
      </c>
      <c r="F54" s="16"/>
      <c r="G54" s="16"/>
      <c r="H54" s="16">
        <f>F54+G54</f>
        <v>0</v>
      </c>
      <c r="I54" s="16">
        <f>F54-C54</f>
        <v>0</v>
      </c>
      <c r="J54" s="16">
        <f>G54-D54</f>
        <v>0</v>
      </c>
      <c r="K54" s="16">
        <f>I54+J54</f>
        <v>0</v>
      </c>
    </row>
    <row r="55" spans="1:13" ht="19.5" customHeight="1" x14ac:dyDescent="0.25">
      <c r="B55" s="8" t="s">
        <v>22</v>
      </c>
      <c r="C55" s="16">
        <f>SUM(C53:C54)</f>
        <v>0</v>
      </c>
      <c r="D55" s="16">
        <f t="shared" ref="D55:K55" si="4">SUM(D53:D54)</f>
        <v>0</v>
      </c>
      <c r="E55" s="16">
        <f t="shared" si="4"/>
        <v>0</v>
      </c>
      <c r="F55" s="16">
        <f t="shared" si="4"/>
        <v>0</v>
      </c>
      <c r="G55" s="16">
        <f t="shared" si="4"/>
        <v>0</v>
      </c>
      <c r="H55" s="16">
        <f t="shared" si="4"/>
        <v>0</v>
      </c>
      <c r="I55" s="16">
        <f t="shared" si="4"/>
        <v>0</v>
      </c>
      <c r="J55" s="16">
        <f t="shared" si="4"/>
        <v>0</v>
      </c>
      <c r="K55" s="16">
        <f t="shared" si="4"/>
        <v>0</v>
      </c>
    </row>
    <row r="56" spans="1:13" ht="21.75" customHeight="1" x14ac:dyDescent="0.25">
      <c r="B56" s="35" t="s">
        <v>107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13" ht="12" customHeight="1" x14ac:dyDescent="0.25">
      <c r="A57" s="6"/>
    </row>
    <row r="58" spans="1:13" ht="15.75" hidden="1" x14ac:dyDescent="0.25">
      <c r="A58" s="6"/>
    </row>
    <row r="59" spans="1:13" ht="14.25" customHeight="1" x14ac:dyDescent="0.25">
      <c r="A59" s="15" t="s">
        <v>27</v>
      </c>
      <c r="B59" s="36" t="s">
        <v>28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5.75" hidden="1" x14ac:dyDescent="0.25">
      <c r="A60" s="6"/>
    </row>
    <row r="61" spans="1:13" ht="15.75" hidden="1" x14ac:dyDescent="0.25">
      <c r="A61" s="6"/>
    </row>
    <row r="62" spans="1:13" ht="31.5" customHeight="1" x14ac:dyDescent="0.25">
      <c r="A62" s="35" t="s">
        <v>29</v>
      </c>
      <c r="B62" s="35" t="s">
        <v>30</v>
      </c>
      <c r="C62" s="35" t="s">
        <v>31</v>
      </c>
      <c r="D62" s="35" t="s">
        <v>32</v>
      </c>
      <c r="E62" s="35" t="s">
        <v>12</v>
      </c>
      <c r="F62" s="35"/>
      <c r="G62" s="35"/>
      <c r="H62" s="35" t="s">
        <v>33</v>
      </c>
      <c r="I62" s="35"/>
      <c r="J62" s="35"/>
      <c r="K62" s="35" t="s">
        <v>14</v>
      </c>
      <c r="L62" s="35"/>
      <c r="M62" s="35"/>
    </row>
    <row r="63" spans="1:13" ht="18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35.25" customHeight="1" x14ac:dyDescent="0.25">
      <c r="A64" s="35"/>
      <c r="B64" s="35"/>
      <c r="C64" s="35"/>
      <c r="D64" s="35"/>
      <c r="E64" s="16" t="s">
        <v>15</v>
      </c>
      <c r="F64" s="16" t="s">
        <v>16</v>
      </c>
      <c r="G64" s="16" t="s">
        <v>17</v>
      </c>
      <c r="H64" s="16" t="s">
        <v>15</v>
      </c>
      <c r="I64" s="16" t="s">
        <v>16</v>
      </c>
      <c r="J64" s="16" t="s">
        <v>17</v>
      </c>
      <c r="K64" s="16" t="s">
        <v>15</v>
      </c>
      <c r="L64" s="16" t="s">
        <v>16</v>
      </c>
      <c r="M64" s="16" t="s">
        <v>17</v>
      </c>
    </row>
    <row r="65" spans="1:13" ht="18.75" customHeight="1" x14ac:dyDescent="0.25">
      <c r="A65" s="16">
        <v>1</v>
      </c>
      <c r="B65" s="16">
        <v>2</v>
      </c>
      <c r="C65" s="16">
        <v>3</v>
      </c>
      <c r="D65" s="16">
        <v>4</v>
      </c>
      <c r="E65" s="16">
        <v>5</v>
      </c>
      <c r="F65" s="16">
        <v>6</v>
      </c>
      <c r="G65" s="16">
        <v>7</v>
      </c>
      <c r="H65" s="16">
        <v>8</v>
      </c>
      <c r="I65" s="16">
        <v>9</v>
      </c>
      <c r="J65" s="16">
        <v>10</v>
      </c>
      <c r="K65" s="16">
        <v>11</v>
      </c>
      <c r="L65" s="16">
        <v>12</v>
      </c>
      <c r="M65" s="16">
        <v>13</v>
      </c>
    </row>
    <row r="66" spans="1:13" ht="15.75" x14ac:dyDescent="0.25">
      <c r="A66" s="16">
        <v>1</v>
      </c>
      <c r="B66" s="8" t="s">
        <v>34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78.75" x14ac:dyDescent="0.25">
      <c r="A67" s="16"/>
      <c r="B67" s="10" t="s">
        <v>200</v>
      </c>
      <c r="C67" s="16" t="s">
        <v>57</v>
      </c>
      <c r="D67" s="16" t="s">
        <v>74</v>
      </c>
      <c r="E67" s="16"/>
      <c r="F67" s="16">
        <v>971.51</v>
      </c>
      <c r="G67" s="16">
        <f>E67+F67</f>
        <v>971.51</v>
      </c>
      <c r="H67" s="16"/>
      <c r="I67" s="16"/>
      <c r="J67" s="16">
        <f>H67+I67</f>
        <v>0</v>
      </c>
      <c r="K67" s="16">
        <f>H67-E67</f>
        <v>0</v>
      </c>
      <c r="L67" s="16">
        <f>I67-F67</f>
        <v>-971.51</v>
      </c>
      <c r="M67" s="16">
        <f>K67+L67</f>
        <v>-971.51</v>
      </c>
    </row>
    <row r="68" spans="1:13" ht="80.25" hidden="1" customHeight="1" x14ac:dyDescent="0.25">
      <c r="A68" s="16"/>
      <c r="B68" s="10" t="s">
        <v>201</v>
      </c>
      <c r="C68" s="16" t="s">
        <v>57</v>
      </c>
      <c r="D68" s="16" t="s">
        <v>74</v>
      </c>
      <c r="E68" s="16"/>
      <c r="F68" s="16"/>
      <c r="G68" s="16">
        <f>E68+F68</f>
        <v>0</v>
      </c>
      <c r="H68" s="16"/>
      <c r="I68" s="16"/>
      <c r="J68" s="16">
        <f>H68+I68</f>
        <v>0</v>
      </c>
      <c r="K68" s="16">
        <f>H68-E68</f>
        <v>0</v>
      </c>
      <c r="L68" s="16">
        <f>I68-F68</f>
        <v>0</v>
      </c>
      <c r="M68" s="16">
        <f>K68+L68</f>
        <v>0</v>
      </c>
    </row>
    <row r="69" spans="1:13" ht="78.75" hidden="1" customHeight="1" x14ac:dyDescent="0.25">
      <c r="A69" s="16"/>
      <c r="B69" s="10" t="s">
        <v>109</v>
      </c>
      <c r="C69" s="16" t="s">
        <v>57</v>
      </c>
      <c r="D69" s="16" t="s">
        <v>74</v>
      </c>
      <c r="E69" s="16"/>
      <c r="F69" s="16"/>
      <c r="G69" s="16">
        <f>E69+F69</f>
        <v>0</v>
      </c>
      <c r="H69" s="16"/>
      <c r="I69" s="16"/>
      <c r="J69" s="16">
        <f>H69+I69</f>
        <v>0</v>
      </c>
      <c r="K69" s="16">
        <f>H69-E69</f>
        <v>0</v>
      </c>
      <c r="L69" s="16"/>
      <c r="M69" s="16">
        <f>K69+L69</f>
        <v>0</v>
      </c>
    </row>
    <row r="70" spans="1:13" ht="15.75" x14ac:dyDescent="0.25">
      <c r="A70" s="35" t="s">
        <v>35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5.75" x14ac:dyDescent="0.25">
      <c r="A71" s="16">
        <v>2</v>
      </c>
      <c r="B71" s="8" t="s">
        <v>36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75.75" customHeight="1" x14ac:dyDescent="0.25">
      <c r="A72" s="16"/>
      <c r="B72" s="10" t="s">
        <v>202</v>
      </c>
      <c r="C72" s="16" t="s">
        <v>54</v>
      </c>
      <c r="D72" s="8" t="s">
        <v>195</v>
      </c>
      <c r="E72" s="8"/>
      <c r="F72" s="8">
        <v>1</v>
      </c>
      <c r="G72" s="8">
        <f>E72+F72</f>
        <v>1</v>
      </c>
      <c r="H72" s="8"/>
      <c r="I72" s="8"/>
      <c r="J72" s="8">
        <f>H72+I72</f>
        <v>0</v>
      </c>
      <c r="K72" s="8">
        <f t="shared" ref="K72:L75" si="5">H72-E72</f>
        <v>0</v>
      </c>
      <c r="L72" s="8">
        <f t="shared" si="5"/>
        <v>-1</v>
      </c>
      <c r="M72" s="8">
        <f>K72+L72</f>
        <v>-1</v>
      </c>
    </row>
    <row r="73" spans="1:13" ht="66" hidden="1" customHeight="1" x14ac:dyDescent="0.25">
      <c r="A73" s="16"/>
      <c r="B73" s="10" t="s">
        <v>203</v>
      </c>
      <c r="C73" s="16" t="s">
        <v>54</v>
      </c>
      <c r="D73" s="8" t="s">
        <v>100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5"/>
        <v>0</v>
      </c>
      <c r="L73" s="8">
        <f t="shared" si="5"/>
        <v>0</v>
      </c>
      <c r="M73" s="8">
        <f>K73+L73</f>
        <v>0</v>
      </c>
    </row>
    <row r="74" spans="1:13" ht="173.25" hidden="1" x14ac:dyDescent="0.25">
      <c r="A74" s="16"/>
      <c r="B74" s="10" t="s">
        <v>138</v>
      </c>
      <c r="C74" s="16" t="s">
        <v>125</v>
      </c>
      <c r="D74" s="8" t="s">
        <v>136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5"/>
        <v>0</v>
      </c>
      <c r="L74" s="8">
        <f t="shared" si="5"/>
        <v>0</v>
      </c>
      <c r="M74" s="8">
        <f>K74+L74</f>
        <v>0</v>
      </c>
    </row>
    <row r="75" spans="1:13" ht="63" hidden="1" x14ac:dyDescent="0.25">
      <c r="A75" s="16"/>
      <c r="B75" s="10" t="s">
        <v>112</v>
      </c>
      <c r="C75" s="16" t="s">
        <v>54</v>
      </c>
      <c r="D75" s="8" t="s">
        <v>70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5"/>
        <v>0</v>
      </c>
      <c r="L75" s="8">
        <f t="shared" si="5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16">
        <v>3</v>
      </c>
      <c r="B77" s="8" t="s">
        <v>37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78.75" x14ac:dyDescent="0.25">
      <c r="A78" s="16"/>
      <c r="B78" s="10" t="s">
        <v>204</v>
      </c>
      <c r="C78" s="16" t="s">
        <v>57</v>
      </c>
      <c r="D78" s="8" t="s">
        <v>100</v>
      </c>
      <c r="E78" s="8"/>
      <c r="F78" s="8">
        <v>971.51</v>
      </c>
      <c r="G78" s="8">
        <f>E78+F78</f>
        <v>971.51</v>
      </c>
      <c r="H78" s="8"/>
      <c r="I78" s="8"/>
      <c r="J78" s="8">
        <f>H78+I78</f>
        <v>0</v>
      </c>
      <c r="K78" s="8">
        <f t="shared" ref="K78:L82" si="6">H78-E78</f>
        <v>0</v>
      </c>
      <c r="L78" s="8">
        <f t="shared" si="6"/>
        <v>-971.51</v>
      </c>
      <c r="M78" s="8">
        <f>K78+L78</f>
        <v>-971.51</v>
      </c>
    </row>
    <row r="79" spans="1:13" ht="78.75" hidden="1" x14ac:dyDescent="0.25">
      <c r="A79" s="16"/>
      <c r="B79" s="10" t="s">
        <v>205</v>
      </c>
      <c r="C79" s="16" t="s">
        <v>57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6"/>
        <v>0</v>
      </c>
      <c r="L79" s="8">
        <f t="shared" si="6"/>
        <v>0</v>
      </c>
      <c r="M79" s="8">
        <f>K79+L79</f>
        <v>0</v>
      </c>
    </row>
    <row r="80" spans="1:13" ht="173.25" hidden="1" x14ac:dyDescent="0.25">
      <c r="A80" s="16"/>
      <c r="B80" s="10" t="s">
        <v>141</v>
      </c>
      <c r="C80" s="16" t="s">
        <v>57</v>
      </c>
      <c r="D80" s="8" t="s">
        <v>136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6"/>
        <v>0</v>
      </c>
      <c r="L80" s="8">
        <f t="shared" si="6"/>
        <v>0</v>
      </c>
      <c r="M80" s="8">
        <f>K80+L80</f>
        <v>0</v>
      </c>
    </row>
    <row r="81" spans="1:13" ht="78.75" hidden="1" x14ac:dyDescent="0.25">
      <c r="A81" s="16"/>
      <c r="B81" s="10" t="s">
        <v>72</v>
      </c>
      <c r="C81" s="16" t="s">
        <v>73</v>
      </c>
      <c r="D81" s="8" t="s">
        <v>74</v>
      </c>
      <c r="E81" s="8"/>
      <c r="F81" s="8"/>
      <c r="G81" s="8">
        <f>E81+F81</f>
        <v>0</v>
      </c>
      <c r="H81" s="8"/>
      <c r="I81" s="8"/>
      <c r="J81" s="8">
        <f>H81+I81</f>
        <v>0</v>
      </c>
      <c r="K81" s="8">
        <f t="shared" si="6"/>
        <v>0</v>
      </c>
      <c r="L81" s="8">
        <f t="shared" si="6"/>
        <v>0</v>
      </c>
      <c r="M81" s="8">
        <f>K81+L81</f>
        <v>0</v>
      </c>
    </row>
    <row r="82" spans="1:13" ht="110.25" hidden="1" x14ac:dyDescent="0.25">
      <c r="A82" s="16"/>
      <c r="B82" s="10" t="s">
        <v>75</v>
      </c>
      <c r="C82" s="16" t="s">
        <v>54</v>
      </c>
      <c r="D82" s="8" t="s">
        <v>61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6"/>
        <v>0</v>
      </c>
      <c r="L82" s="8">
        <f t="shared" si="6"/>
        <v>0</v>
      </c>
      <c r="M82" s="8">
        <f>K82+L82</f>
        <v>0</v>
      </c>
    </row>
    <row r="83" spans="1:13" ht="15.75" x14ac:dyDescent="0.25">
      <c r="A83" s="35" t="s">
        <v>35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15.75" x14ac:dyDescent="0.25">
      <c r="A84" s="16">
        <v>4</v>
      </c>
      <c r="B84" s="8" t="s">
        <v>38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126" customHeight="1" x14ac:dyDescent="0.25">
      <c r="A85" s="16"/>
      <c r="B85" s="10" t="s">
        <v>206</v>
      </c>
      <c r="C85" s="16" t="s">
        <v>77</v>
      </c>
      <c r="D85" s="8" t="s">
        <v>100</v>
      </c>
      <c r="E85" s="8"/>
      <c r="F85" s="8">
        <v>100</v>
      </c>
      <c r="G85" s="8">
        <f>E85+F85</f>
        <v>100</v>
      </c>
      <c r="H85" s="8"/>
      <c r="I85" s="8"/>
      <c r="J85" s="8">
        <f>H85+I85</f>
        <v>0</v>
      </c>
      <c r="K85" s="8">
        <f t="shared" ref="K85:L87" si="7">H85-E85</f>
        <v>0</v>
      </c>
      <c r="L85" s="8">
        <f t="shared" si="7"/>
        <v>-100</v>
      </c>
      <c r="M85" s="8">
        <f>K85+L85</f>
        <v>-100</v>
      </c>
    </row>
    <row r="86" spans="1:13" ht="31.5" hidden="1" customHeight="1" x14ac:dyDescent="0.25">
      <c r="A86" s="16"/>
      <c r="B86" s="10" t="s">
        <v>116</v>
      </c>
      <c r="C86" s="16" t="s">
        <v>77</v>
      </c>
      <c r="D86" s="8" t="s">
        <v>100</v>
      </c>
      <c r="E86" s="8"/>
      <c r="F86" s="8"/>
      <c r="G86" s="8">
        <f>E86+F86</f>
        <v>0</v>
      </c>
      <c r="H86" s="8"/>
      <c r="I86" s="8"/>
      <c r="J86" s="8">
        <f>H86+I86</f>
        <v>0</v>
      </c>
      <c r="K86" s="8">
        <f t="shared" si="7"/>
        <v>0</v>
      </c>
      <c r="L86" s="8">
        <f t="shared" si="7"/>
        <v>0</v>
      </c>
      <c r="M86" s="8">
        <f>K86+L86</f>
        <v>0</v>
      </c>
    </row>
    <row r="87" spans="1:13" ht="191.25" hidden="1" customHeight="1" x14ac:dyDescent="0.25">
      <c r="A87" s="16"/>
      <c r="B87" s="10" t="s">
        <v>144</v>
      </c>
      <c r="C87" s="16" t="s">
        <v>77</v>
      </c>
      <c r="D87" s="8" t="s">
        <v>78</v>
      </c>
      <c r="E87" s="8"/>
      <c r="F87" s="8"/>
      <c r="G87" s="8">
        <f>E87+F87</f>
        <v>0</v>
      </c>
      <c r="H87" s="8"/>
      <c r="I87" s="8"/>
      <c r="J87" s="8">
        <f>H87+I87</f>
        <v>0</v>
      </c>
      <c r="K87" s="8">
        <f t="shared" si="7"/>
        <v>0</v>
      </c>
      <c r="L87" s="8">
        <f t="shared" si="7"/>
        <v>0</v>
      </c>
      <c r="M87" s="8">
        <f>K87+L87</f>
        <v>0</v>
      </c>
    </row>
    <row r="88" spans="1:13" ht="15.75" x14ac:dyDescent="0.25">
      <c r="A88" s="35" t="s">
        <v>79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ht="32.25" customHeight="1" x14ac:dyDescent="0.25">
      <c r="A89" s="35" t="s">
        <v>298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15.75" hidden="1" x14ac:dyDescent="0.25">
      <c r="A90" s="6"/>
    </row>
    <row r="91" spans="1:13" ht="15.75" hidden="1" x14ac:dyDescent="0.25">
      <c r="A91" s="6"/>
    </row>
    <row r="92" spans="1:13" ht="15.75" x14ac:dyDescent="0.25">
      <c r="A92" s="36" t="s">
        <v>39</v>
      </c>
      <c r="B92" s="36"/>
      <c r="C92" s="36"/>
      <c r="D92" s="36"/>
      <c r="E92" s="36"/>
      <c r="F92" s="36"/>
      <c r="G92" s="36"/>
      <c r="H92" s="18"/>
      <c r="J92" s="41" t="s">
        <v>265</v>
      </c>
      <c r="K92" s="41"/>
      <c r="L92" s="41"/>
      <c r="M92" s="41"/>
    </row>
    <row r="93" spans="1:13" ht="15.75" x14ac:dyDescent="0.25">
      <c r="A93" s="17"/>
      <c r="B93" s="15"/>
      <c r="C93" s="15"/>
      <c r="D93" s="17"/>
      <c r="H93" s="12" t="s">
        <v>40</v>
      </c>
      <c r="J93" s="40" t="s">
        <v>41</v>
      </c>
      <c r="K93" s="40"/>
      <c r="L93" s="40"/>
      <c r="M93" s="40"/>
    </row>
    <row r="94" spans="1:13" ht="15" hidden="1" customHeight="1" x14ac:dyDescent="0.25">
      <c r="A94" s="13"/>
      <c r="D94" s="17"/>
    </row>
    <row r="95" spans="1:13" ht="15.75" x14ac:dyDescent="0.25">
      <c r="A95" s="36" t="s">
        <v>42</v>
      </c>
      <c r="B95" s="36"/>
      <c r="C95" s="36"/>
      <c r="D95" s="36"/>
      <c r="E95" s="36"/>
      <c r="F95" s="36"/>
      <c r="G95" s="36"/>
      <c r="H95" s="18"/>
      <c r="J95" s="41" t="s">
        <v>81</v>
      </c>
      <c r="K95" s="41"/>
      <c r="L95" s="41"/>
      <c r="M95" s="41"/>
    </row>
    <row r="96" spans="1:13" ht="15.75" customHeight="1" x14ac:dyDescent="0.25">
      <c r="A96" s="17"/>
      <c r="B96" s="17"/>
      <c r="C96" s="17"/>
      <c r="D96" s="17"/>
      <c r="E96" s="17"/>
      <c r="F96" s="17"/>
      <c r="G96" s="17"/>
      <c r="H96" s="12" t="s">
        <v>40</v>
      </c>
      <c r="J96" s="40" t="s">
        <v>41</v>
      </c>
      <c r="K96" s="40"/>
      <c r="L96" s="40"/>
      <c r="M96" s="40"/>
    </row>
  </sheetData>
  <mergeCells count="52">
    <mergeCell ref="J93:M93"/>
    <mergeCell ref="A95:G95"/>
    <mergeCell ref="J95:M95"/>
    <mergeCell ref="J96:M96"/>
    <mergeCell ref="A70:M70"/>
    <mergeCell ref="A76:M76"/>
    <mergeCell ref="A83:M83"/>
    <mergeCell ref="A88:M88"/>
    <mergeCell ref="A89:M89"/>
    <mergeCell ref="A92:G92"/>
    <mergeCell ref="J92:M92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A43:K43"/>
    <mergeCell ref="A46:A47"/>
    <mergeCell ref="B46:M46"/>
    <mergeCell ref="B50:B51"/>
    <mergeCell ref="C50:E50"/>
    <mergeCell ref="F50:H50"/>
    <mergeCell ref="I50:K50"/>
    <mergeCell ref="A27:A28"/>
    <mergeCell ref="B27:M27"/>
    <mergeCell ref="A30:A31"/>
    <mergeCell ref="B30:B31"/>
    <mergeCell ref="C30:E30"/>
    <mergeCell ref="F30:H30"/>
    <mergeCell ref="I30:K30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83" workbookViewId="0">
      <selection activeCell="M98" sqref="M98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208</v>
      </c>
      <c r="C9" s="14" t="s">
        <v>207</v>
      </c>
      <c r="E9" s="42" t="s">
        <v>209</v>
      </c>
      <c r="F9" s="42"/>
      <c r="G9" s="42"/>
      <c r="H9" s="42"/>
      <c r="I9" s="42"/>
      <c r="J9" s="42"/>
      <c r="K9" s="42"/>
      <c r="L9" s="42"/>
      <c r="M9" s="42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>
        <v>190000</v>
      </c>
      <c r="C19" s="16"/>
      <c r="D19" s="16">
        <f>B19+C19</f>
        <v>190000</v>
      </c>
      <c r="E19" s="16">
        <v>160298.16</v>
      </c>
      <c r="F19" s="16"/>
      <c r="G19" s="16">
        <f>E19+F19</f>
        <v>160298.16</v>
      </c>
      <c r="H19" s="16">
        <f>E19-B19</f>
        <v>-29701.839999999997</v>
      </c>
      <c r="I19" s="16">
        <f>F19-C19</f>
        <v>0</v>
      </c>
      <c r="J19" s="16">
        <f>H19+I19</f>
        <v>-29701.839999999997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11.25" customHeight="1" x14ac:dyDescent="0.25">
      <c r="A24" s="6"/>
    </row>
    <row r="25" spans="1:13" ht="15.75" hidden="1" customHeight="1" x14ac:dyDescent="0.25">
      <c r="A25" s="6"/>
    </row>
    <row r="26" spans="1:13" ht="15" hidden="1" customHeight="1" x14ac:dyDescent="0.25">
      <c r="A26" s="6"/>
    </row>
    <row r="27" spans="1:13" ht="15.75" x14ac:dyDescent="0.25">
      <c r="A27" s="29" t="s">
        <v>18</v>
      </c>
      <c r="B27" s="36" t="s">
        <v>19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1.25" customHeight="1" x14ac:dyDescent="0.25">
      <c r="A28" s="29"/>
      <c r="B28" s="17" t="s">
        <v>11</v>
      </c>
    </row>
    <row r="29" spans="1:13" ht="15.75" hidden="1" x14ac:dyDescent="0.25">
      <c r="A29" s="6"/>
    </row>
    <row r="30" spans="1:13" ht="28.5" customHeight="1" x14ac:dyDescent="0.25">
      <c r="A30" s="35" t="s">
        <v>20</v>
      </c>
      <c r="B30" s="35" t="s">
        <v>21</v>
      </c>
      <c r="C30" s="35" t="s">
        <v>12</v>
      </c>
      <c r="D30" s="35"/>
      <c r="E30" s="35"/>
      <c r="F30" s="35" t="s">
        <v>13</v>
      </c>
      <c r="G30" s="35"/>
      <c r="H30" s="35"/>
      <c r="I30" s="35" t="s">
        <v>14</v>
      </c>
      <c r="J30" s="35"/>
      <c r="K30" s="35"/>
    </row>
    <row r="31" spans="1:13" ht="31.5" customHeight="1" x14ac:dyDescent="0.25">
      <c r="A31" s="35"/>
      <c r="B31" s="35"/>
      <c r="C31" s="16" t="s">
        <v>15</v>
      </c>
      <c r="D31" s="16" t="s">
        <v>16</v>
      </c>
      <c r="E31" s="16" t="s">
        <v>17</v>
      </c>
      <c r="F31" s="16" t="s">
        <v>15</v>
      </c>
      <c r="G31" s="16" t="s">
        <v>16</v>
      </c>
      <c r="H31" s="16" t="s">
        <v>17</v>
      </c>
      <c r="I31" s="16" t="s">
        <v>15</v>
      </c>
      <c r="J31" s="16" t="s">
        <v>16</v>
      </c>
      <c r="K31" s="16" t="s">
        <v>17</v>
      </c>
    </row>
    <row r="32" spans="1:13" ht="12" customHeight="1" x14ac:dyDescent="0.25">
      <c r="A32" s="16">
        <v>1</v>
      </c>
      <c r="B32" s="16">
        <v>2</v>
      </c>
      <c r="C32" s="16">
        <v>3</v>
      </c>
      <c r="D32" s="16">
        <v>4</v>
      </c>
      <c r="E32" s="16">
        <v>5</v>
      </c>
      <c r="F32" s="16">
        <v>6</v>
      </c>
      <c r="G32" s="16">
        <v>7</v>
      </c>
      <c r="H32" s="16">
        <v>8</v>
      </c>
      <c r="I32" s="16">
        <v>9</v>
      </c>
      <c r="J32" s="16">
        <v>10</v>
      </c>
      <c r="K32" s="16">
        <v>11</v>
      </c>
    </row>
    <row r="33" spans="1:13" ht="12" hidden="1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3" ht="12" hidden="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3" ht="12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3" ht="12" hidden="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2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3" ht="172.5" customHeight="1" x14ac:dyDescent="0.25">
      <c r="A38" s="16">
        <v>1</v>
      </c>
      <c r="B38" s="8" t="s">
        <v>210</v>
      </c>
      <c r="C38" s="16">
        <v>190000</v>
      </c>
      <c r="D38" s="16"/>
      <c r="E38" s="16">
        <f>C38+D38</f>
        <v>190000</v>
      </c>
      <c r="F38" s="16">
        <v>160298.16</v>
      </c>
      <c r="G38" s="16"/>
      <c r="H38" s="16">
        <f>F38+G38</f>
        <v>160298.16</v>
      </c>
      <c r="I38" s="16">
        <f>F38-C38</f>
        <v>-29701.839999999997</v>
      </c>
      <c r="J38" s="16">
        <f>G38-D38</f>
        <v>0</v>
      </c>
      <c r="K38" s="16">
        <f>I38+J38</f>
        <v>-29701.839999999997</v>
      </c>
    </row>
    <row r="39" spans="1:13" ht="48.75" hidden="1" customHeight="1" x14ac:dyDescent="0.25">
      <c r="A39" s="16">
        <v>2</v>
      </c>
      <c r="B39" s="8" t="s">
        <v>199</v>
      </c>
      <c r="C39" s="16"/>
      <c r="D39" s="16"/>
      <c r="E39" s="16">
        <f>C39+D39</f>
        <v>0</v>
      </c>
      <c r="F39" s="16"/>
      <c r="G39" s="16"/>
      <c r="H39" s="16">
        <f t="shared" ref="H39:H40" si="0">F39+G39</f>
        <v>0</v>
      </c>
      <c r="I39" s="16">
        <f t="shared" ref="I39:J40" si="1">F39-C39</f>
        <v>0</v>
      </c>
      <c r="J39" s="16">
        <f t="shared" si="1"/>
        <v>0</v>
      </c>
      <c r="K39" s="16">
        <f t="shared" ref="K39:K40" si="2">I39+J39</f>
        <v>0</v>
      </c>
    </row>
    <row r="40" spans="1:13" ht="17.25" hidden="1" customHeight="1" x14ac:dyDescent="0.25">
      <c r="A40" s="16">
        <v>3</v>
      </c>
      <c r="B40" s="8" t="s">
        <v>132</v>
      </c>
      <c r="C40" s="16"/>
      <c r="D40" s="16"/>
      <c r="E40" s="16">
        <f>C40+D40</f>
        <v>0</v>
      </c>
      <c r="F40" s="16"/>
      <c r="G40" s="16"/>
      <c r="H40" s="16">
        <f t="shared" si="0"/>
        <v>0</v>
      </c>
      <c r="I40" s="16">
        <f t="shared" si="1"/>
        <v>0</v>
      </c>
      <c r="J40" s="16">
        <f t="shared" si="1"/>
        <v>0</v>
      </c>
      <c r="K40" s="16">
        <f t="shared" si="2"/>
        <v>0</v>
      </c>
    </row>
    <row r="41" spans="1:13" ht="15.75" hidden="1" customHeight="1" x14ac:dyDescent="0.25">
      <c r="A41" s="16">
        <v>4</v>
      </c>
      <c r="B41" s="8"/>
      <c r="C41" s="16"/>
      <c r="D41" s="16"/>
      <c r="E41" s="16"/>
      <c r="F41" s="16"/>
      <c r="G41" s="16"/>
      <c r="H41" s="16"/>
      <c r="I41" s="16"/>
      <c r="J41" s="16"/>
      <c r="K41" s="16"/>
    </row>
    <row r="42" spans="1:13" ht="15.75" x14ac:dyDescent="0.25">
      <c r="A42" s="16"/>
      <c r="B42" s="8" t="s">
        <v>22</v>
      </c>
      <c r="C42" s="16">
        <f>SUM(C38:C40)</f>
        <v>190000</v>
      </c>
      <c r="D42" s="16">
        <f>SUM(D38:D40)</f>
        <v>0</v>
      </c>
      <c r="E42" s="16">
        <f t="shared" ref="E42:K42" si="3">SUM(E38:E40)</f>
        <v>190000</v>
      </c>
      <c r="F42" s="16">
        <f t="shared" si="3"/>
        <v>160298.16</v>
      </c>
      <c r="G42" s="16">
        <f t="shared" si="3"/>
        <v>0</v>
      </c>
      <c r="H42" s="16">
        <f t="shared" si="3"/>
        <v>160298.16</v>
      </c>
      <c r="I42" s="16">
        <f t="shared" si="3"/>
        <v>-29701.839999999997</v>
      </c>
      <c r="J42" s="16">
        <f t="shared" si="3"/>
        <v>0</v>
      </c>
      <c r="K42" s="16">
        <f t="shared" si="3"/>
        <v>-29701.839999999997</v>
      </c>
    </row>
    <row r="43" spans="1:13" ht="33.75" customHeight="1" x14ac:dyDescent="0.25">
      <c r="A43" s="37" t="s">
        <v>211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4" spans="1:13" ht="75.75" hidden="1" customHeight="1" x14ac:dyDescent="0.25">
      <c r="A44" s="6"/>
    </row>
    <row r="45" spans="1:13" ht="67.5" customHeight="1" x14ac:dyDescent="0.25">
      <c r="A45" s="6"/>
    </row>
    <row r="46" spans="1:13" ht="20.25" customHeight="1" x14ac:dyDescent="0.25">
      <c r="A46" s="29" t="s">
        <v>24</v>
      </c>
      <c r="B46" s="36" t="s">
        <v>25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2.75" customHeight="1" x14ac:dyDescent="0.25">
      <c r="A47" s="29"/>
      <c r="B47" s="17" t="s">
        <v>11</v>
      </c>
    </row>
    <row r="48" spans="1:13" ht="15.75" hidden="1" x14ac:dyDescent="0.25">
      <c r="A48" s="6"/>
    </row>
    <row r="49" spans="1:13" ht="15.75" hidden="1" x14ac:dyDescent="0.25">
      <c r="A49" s="6"/>
    </row>
    <row r="50" spans="1:13" ht="15.75" x14ac:dyDescent="0.25">
      <c r="B50" s="35" t="s">
        <v>26</v>
      </c>
      <c r="C50" s="35" t="s">
        <v>12</v>
      </c>
      <c r="D50" s="35"/>
      <c r="E50" s="35"/>
      <c r="F50" s="35" t="s">
        <v>13</v>
      </c>
      <c r="G50" s="35"/>
      <c r="H50" s="35"/>
      <c r="I50" s="35" t="s">
        <v>14</v>
      </c>
      <c r="J50" s="35"/>
      <c r="K50" s="35"/>
    </row>
    <row r="51" spans="1:13" ht="53.25" customHeight="1" x14ac:dyDescent="0.25">
      <c r="B51" s="35"/>
      <c r="C51" s="16" t="s">
        <v>15</v>
      </c>
      <c r="D51" s="16" t="s">
        <v>16</v>
      </c>
      <c r="E51" s="16" t="s">
        <v>17</v>
      </c>
      <c r="F51" s="16" t="s">
        <v>15</v>
      </c>
      <c r="G51" s="16" t="s">
        <v>16</v>
      </c>
      <c r="H51" s="16" t="s">
        <v>17</v>
      </c>
      <c r="I51" s="16" t="s">
        <v>15</v>
      </c>
      <c r="J51" s="16" t="s">
        <v>16</v>
      </c>
      <c r="K51" s="16" t="s">
        <v>17</v>
      </c>
    </row>
    <row r="52" spans="1:13" ht="15.75" x14ac:dyDescent="0.25">
      <c r="B52" s="16">
        <v>1</v>
      </c>
      <c r="C52" s="16">
        <v>2</v>
      </c>
      <c r="D52" s="16">
        <v>3</v>
      </c>
      <c r="E52" s="16">
        <v>4</v>
      </c>
      <c r="F52" s="16">
        <v>5</v>
      </c>
      <c r="G52" s="16">
        <v>6</v>
      </c>
      <c r="H52" s="16">
        <v>7</v>
      </c>
      <c r="I52" s="16">
        <v>8</v>
      </c>
      <c r="J52" s="16">
        <v>9</v>
      </c>
      <c r="K52" s="16">
        <v>10</v>
      </c>
    </row>
    <row r="53" spans="1:13" ht="130.5" customHeight="1" x14ac:dyDescent="0.25">
      <c r="B53" s="8" t="s">
        <v>212</v>
      </c>
      <c r="C53" s="16">
        <v>300000</v>
      </c>
      <c r="D53" s="16"/>
      <c r="E53" s="16">
        <f>C53+D53</f>
        <v>300000</v>
      </c>
      <c r="F53" s="16">
        <v>160298.16</v>
      </c>
      <c r="G53" s="16"/>
      <c r="H53" s="16">
        <f>F53+G53</f>
        <v>160298.16</v>
      </c>
      <c r="I53" s="16">
        <f>F53-C53</f>
        <v>-139701.84</v>
      </c>
      <c r="J53" s="16">
        <f>G53-D53</f>
        <v>0</v>
      </c>
      <c r="K53" s="16">
        <f>I53+J53</f>
        <v>-139701.84</v>
      </c>
    </row>
    <row r="54" spans="1:13" ht="171.75" hidden="1" customHeight="1" x14ac:dyDescent="0.25">
      <c r="B54" s="8"/>
      <c r="C54" s="16"/>
      <c r="D54" s="16"/>
      <c r="E54" s="16">
        <f>C54+D54</f>
        <v>0</v>
      </c>
      <c r="F54" s="16"/>
      <c r="G54" s="16"/>
      <c r="H54" s="16">
        <f>F54+G54</f>
        <v>0</v>
      </c>
      <c r="I54" s="16">
        <f>F54-C54</f>
        <v>0</v>
      </c>
      <c r="J54" s="16">
        <f>G54-D54</f>
        <v>0</v>
      </c>
      <c r="K54" s="16">
        <f>I54+J54</f>
        <v>0</v>
      </c>
    </row>
    <row r="55" spans="1:13" ht="19.5" customHeight="1" x14ac:dyDescent="0.25">
      <c r="B55" s="8" t="s">
        <v>22</v>
      </c>
      <c r="C55" s="16">
        <f>SUM(C53:C54)</f>
        <v>300000</v>
      </c>
      <c r="D55" s="16">
        <f t="shared" ref="D55:K55" si="4">SUM(D53:D54)</f>
        <v>0</v>
      </c>
      <c r="E55" s="16">
        <f t="shared" si="4"/>
        <v>300000</v>
      </c>
      <c r="F55" s="16">
        <f t="shared" si="4"/>
        <v>160298.16</v>
      </c>
      <c r="G55" s="16">
        <f t="shared" si="4"/>
        <v>0</v>
      </c>
      <c r="H55" s="16">
        <f t="shared" si="4"/>
        <v>160298.16</v>
      </c>
      <c r="I55" s="16">
        <f t="shared" si="4"/>
        <v>-139701.84</v>
      </c>
      <c r="J55" s="16">
        <f t="shared" si="4"/>
        <v>0</v>
      </c>
      <c r="K55" s="16">
        <f t="shared" si="4"/>
        <v>-139701.84</v>
      </c>
    </row>
    <row r="56" spans="1:13" ht="21.75" customHeight="1" x14ac:dyDescent="0.25">
      <c r="B56" s="35" t="s">
        <v>107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13" ht="12" customHeight="1" x14ac:dyDescent="0.25">
      <c r="A57" s="6"/>
    </row>
    <row r="58" spans="1:13" ht="15.75" hidden="1" x14ac:dyDescent="0.25">
      <c r="A58" s="6"/>
    </row>
    <row r="59" spans="1:13" ht="14.25" customHeight="1" x14ac:dyDescent="0.25">
      <c r="A59" s="15" t="s">
        <v>27</v>
      </c>
      <c r="B59" s="36" t="s">
        <v>28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5.75" hidden="1" x14ac:dyDescent="0.25">
      <c r="A60" s="6"/>
    </row>
    <row r="61" spans="1:13" ht="15.75" hidden="1" x14ac:dyDescent="0.25">
      <c r="A61" s="6"/>
    </row>
    <row r="62" spans="1:13" ht="31.5" customHeight="1" x14ac:dyDescent="0.25">
      <c r="A62" s="35" t="s">
        <v>29</v>
      </c>
      <c r="B62" s="35" t="s">
        <v>30</v>
      </c>
      <c r="C62" s="35" t="s">
        <v>31</v>
      </c>
      <c r="D62" s="35" t="s">
        <v>32</v>
      </c>
      <c r="E62" s="35" t="s">
        <v>12</v>
      </c>
      <c r="F62" s="35"/>
      <c r="G62" s="35"/>
      <c r="H62" s="35" t="s">
        <v>33</v>
      </c>
      <c r="I62" s="35"/>
      <c r="J62" s="35"/>
      <c r="K62" s="35" t="s">
        <v>14</v>
      </c>
      <c r="L62" s="35"/>
      <c r="M62" s="35"/>
    </row>
    <row r="63" spans="1:13" ht="18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35.25" customHeight="1" x14ac:dyDescent="0.25">
      <c r="A64" s="35"/>
      <c r="B64" s="35"/>
      <c r="C64" s="35"/>
      <c r="D64" s="35"/>
      <c r="E64" s="16" t="s">
        <v>15</v>
      </c>
      <c r="F64" s="16" t="s">
        <v>16</v>
      </c>
      <c r="G64" s="16" t="s">
        <v>17</v>
      </c>
      <c r="H64" s="16" t="s">
        <v>15</v>
      </c>
      <c r="I64" s="16" t="s">
        <v>16</v>
      </c>
      <c r="J64" s="16" t="s">
        <v>17</v>
      </c>
      <c r="K64" s="16" t="s">
        <v>15</v>
      </c>
      <c r="L64" s="16" t="s">
        <v>16</v>
      </c>
      <c r="M64" s="16" t="s">
        <v>17</v>
      </c>
    </row>
    <row r="65" spans="1:13" ht="18.75" customHeight="1" x14ac:dyDescent="0.25">
      <c r="A65" s="16">
        <v>1</v>
      </c>
      <c r="B65" s="16">
        <v>2</v>
      </c>
      <c r="C65" s="16">
        <v>3</v>
      </c>
      <c r="D65" s="16">
        <v>4</v>
      </c>
      <c r="E65" s="16">
        <v>5</v>
      </c>
      <c r="F65" s="16">
        <v>6</v>
      </c>
      <c r="G65" s="16">
        <v>7</v>
      </c>
      <c r="H65" s="16">
        <v>8</v>
      </c>
      <c r="I65" s="16">
        <v>9</v>
      </c>
      <c r="J65" s="16">
        <v>10</v>
      </c>
      <c r="K65" s="16">
        <v>11</v>
      </c>
      <c r="L65" s="16">
        <v>12</v>
      </c>
      <c r="M65" s="16">
        <v>13</v>
      </c>
    </row>
    <row r="66" spans="1:13" ht="15.75" x14ac:dyDescent="0.25">
      <c r="A66" s="16">
        <v>1</v>
      </c>
      <c r="B66" s="8" t="s">
        <v>34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63" x14ac:dyDescent="0.25">
      <c r="A67" s="16"/>
      <c r="B67" s="10" t="s">
        <v>123</v>
      </c>
      <c r="C67" s="16" t="s">
        <v>57</v>
      </c>
      <c r="D67" s="16" t="s">
        <v>74</v>
      </c>
      <c r="E67" s="16">
        <v>300000</v>
      </c>
      <c r="F67" s="16"/>
      <c r="G67" s="16">
        <f>E67+F67</f>
        <v>300000</v>
      </c>
      <c r="H67" s="16">
        <v>160298.16</v>
      </c>
      <c r="I67" s="16"/>
      <c r="J67" s="16">
        <f>H67+I67</f>
        <v>160298.16</v>
      </c>
      <c r="K67" s="16">
        <f>H67-E67</f>
        <v>-139701.84</v>
      </c>
      <c r="L67" s="16">
        <f>I67-F67</f>
        <v>0</v>
      </c>
      <c r="M67" s="16">
        <f>K67+L67</f>
        <v>-139701.84</v>
      </c>
    </row>
    <row r="68" spans="1:13" ht="80.25" hidden="1" customHeight="1" x14ac:dyDescent="0.25">
      <c r="A68" s="16"/>
      <c r="B68" s="10" t="s">
        <v>201</v>
      </c>
      <c r="C68" s="16" t="s">
        <v>57</v>
      </c>
      <c r="D68" s="16" t="s">
        <v>74</v>
      </c>
      <c r="E68" s="16"/>
      <c r="F68" s="16"/>
      <c r="G68" s="16">
        <f>E68+F68</f>
        <v>0</v>
      </c>
      <c r="H68" s="16"/>
      <c r="I68" s="16"/>
      <c r="J68" s="16">
        <f>H68+I68</f>
        <v>0</v>
      </c>
      <c r="K68" s="16">
        <f>H68-E68</f>
        <v>0</v>
      </c>
      <c r="L68" s="16">
        <f>I68-F68</f>
        <v>0</v>
      </c>
      <c r="M68" s="16">
        <f>K68+L68</f>
        <v>0</v>
      </c>
    </row>
    <row r="69" spans="1:13" ht="78.75" hidden="1" customHeight="1" x14ac:dyDescent="0.25">
      <c r="A69" s="16"/>
      <c r="B69" s="10" t="s">
        <v>109</v>
      </c>
      <c r="C69" s="16" t="s">
        <v>57</v>
      </c>
      <c r="D69" s="16" t="s">
        <v>74</v>
      </c>
      <c r="E69" s="16"/>
      <c r="F69" s="16"/>
      <c r="G69" s="16">
        <f>E69+F69</f>
        <v>0</v>
      </c>
      <c r="H69" s="16"/>
      <c r="I69" s="16"/>
      <c r="J69" s="16">
        <f>H69+I69</f>
        <v>0</v>
      </c>
      <c r="K69" s="16">
        <f>H69-E69</f>
        <v>0</v>
      </c>
      <c r="L69" s="16"/>
      <c r="M69" s="16">
        <f>K69+L69</f>
        <v>0</v>
      </c>
    </row>
    <row r="70" spans="1:13" ht="15.75" x14ac:dyDescent="0.25">
      <c r="A70" s="35" t="s">
        <v>35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5.75" x14ac:dyDescent="0.25">
      <c r="A71" s="16">
        <v>2</v>
      </c>
      <c r="B71" s="8" t="s">
        <v>36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47.25" customHeight="1" x14ac:dyDescent="0.25">
      <c r="A72" s="16"/>
      <c r="B72" s="10" t="s">
        <v>213</v>
      </c>
      <c r="C72" s="16" t="s">
        <v>54</v>
      </c>
      <c r="D72" s="8" t="s">
        <v>214</v>
      </c>
      <c r="E72" s="8">
        <v>18750</v>
      </c>
      <c r="F72" s="8"/>
      <c r="G72" s="8">
        <f>E72+F72</f>
        <v>18750</v>
      </c>
      <c r="H72" s="8">
        <v>10018</v>
      </c>
      <c r="I72" s="8"/>
      <c r="J72" s="8">
        <f>H72+I72</f>
        <v>10018</v>
      </c>
      <c r="K72" s="8">
        <f t="shared" ref="K72:L75" si="5">H72-E72</f>
        <v>-8732</v>
      </c>
      <c r="L72" s="8">
        <f t="shared" si="5"/>
        <v>0</v>
      </c>
      <c r="M72" s="8">
        <f>K72+L72</f>
        <v>-8732</v>
      </c>
    </row>
    <row r="73" spans="1:13" ht="66" hidden="1" customHeight="1" x14ac:dyDescent="0.25">
      <c r="A73" s="16"/>
      <c r="B73" s="10" t="s">
        <v>203</v>
      </c>
      <c r="C73" s="16" t="s">
        <v>54</v>
      </c>
      <c r="D73" s="8" t="s">
        <v>100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5"/>
        <v>0</v>
      </c>
      <c r="L73" s="8">
        <f t="shared" si="5"/>
        <v>0</v>
      </c>
      <c r="M73" s="8">
        <f>K73+L73</f>
        <v>0</v>
      </c>
    </row>
    <row r="74" spans="1:13" ht="173.25" hidden="1" x14ac:dyDescent="0.25">
      <c r="A74" s="16"/>
      <c r="B74" s="10" t="s">
        <v>138</v>
      </c>
      <c r="C74" s="16" t="s">
        <v>125</v>
      </c>
      <c r="D74" s="8" t="s">
        <v>136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5"/>
        <v>0</v>
      </c>
      <c r="L74" s="8">
        <f t="shared" si="5"/>
        <v>0</v>
      </c>
      <c r="M74" s="8">
        <f>K74+L74</f>
        <v>0</v>
      </c>
    </row>
    <row r="75" spans="1:13" ht="63" hidden="1" x14ac:dyDescent="0.25">
      <c r="A75" s="16"/>
      <c r="B75" s="10" t="s">
        <v>112</v>
      </c>
      <c r="C75" s="16" t="s">
        <v>54</v>
      </c>
      <c r="D75" s="8" t="s">
        <v>70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5"/>
        <v>0</v>
      </c>
      <c r="L75" s="8">
        <f t="shared" si="5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16">
        <v>3</v>
      </c>
      <c r="B77" s="8" t="s">
        <v>37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63" x14ac:dyDescent="0.25">
      <c r="A78" s="16"/>
      <c r="B78" s="10" t="s">
        <v>215</v>
      </c>
      <c r="C78" s="16" t="s">
        <v>57</v>
      </c>
      <c r="D78" s="8" t="s">
        <v>74</v>
      </c>
      <c r="E78" s="8">
        <v>16</v>
      </c>
      <c r="F78" s="8"/>
      <c r="G78" s="8">
        <f>E78+F78</f>
        <v>16</v>
      </c>
      <c r="H78" s="8">
        <v>16</v>
      </c>
      <c r="I78" s="8"/>
      <c r="J78" s="8">
        <f>H78+I78</f>
        <v>16</v>
      </c>
      <c r="K78" s="8">
        <f t="shared" ref="K78:L82" si="6">H78-E78</f>
        <v>0</v>
      </c>
      <c r="L78" s="8">
        <f t="shared" si="6"/>
        <v>0</v>
      </c>
      <c r="M78" s="8">
        <f>K78+L78</f>
        <v>0</v>
      </c>
    </row>
    <row r="79" spans="1:13" ht="78.75" hidden="1" x14ac:dyDescent="0.25">
      <c r="A79" s="16"/>
      <c r="B79" s="10" t="s">
        <v>205</v>
      </c>
      <c r="C79" s="16" t="s">
        <v>57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6"/>
        <v>0</v>
      </c>
      <c r="L79" s="8">
        <f t="shared" si="6"/>
        <v>0</v>
      </c>
      <c r="M79" s="8">
        <f>K79+L79</f>
        <v>0</v>
      </c>
    </row>
    <row r="80" spans="1:13" ht="173.25" hidden="1" x14ac:dyDescent="0.25">
      <c r="A80" s="16"/>
      <c r="B80" s="10" t="s">
        <v>141</v>
      </c>
      <c r="C80" s="16" t="s">
        <v>57</v>
      </c>
      <c r="D80" s="8" t="s">
        <v>136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6"/>
        <v>0</v>
      </c>
      <c r="L80" s="8">
        <f t="shared" si="6"/>
        <v>0</v>
      </c>
      <c r="M80" s="8">
        <f>K80+L80</f>
        <v>0</v>
      </c>
    </row>
    <row r="81" spans="1:13" ht="78.75" hidden="1" x14ac:dyDescent="0.25">
      <c r="A81" s="16"/>
      <c r="B81" s="10" t="s">
        <v>72</v>
      </c>
      <c r="C81" s="16" t="s">
        <v>73</v>
      </c>
      <c r="D81" s="8" t="s">
        <v>74</v>
      </c>
      <c r="E81" s="8"/>
      <c r="F81" s="8"/>
      <c r="G81" s="8">
        <f>E81+F81</f>
        <v>0</v>
      </c>
      <c r="H81" s="8"/>
      <c r="I81" s="8"/>
      <c r="J81" s="8">
        <f>H81+I81</f>
        <v>0</v>
      </c>
      <c r="K81" s="8">
        <f t="shared" si="6"/>
        <v>0</v>
      </c>
      <c r="L81" s="8">
        <f t="shared" si="6"/>
        <v>0</v>
      </c>
      <c r="M81" s="8">
        <f>K81+L81</f>
        <v>0</v>
      </c>
    </row>
    <row r="82" spans="1:13" ht="110.25" hidden="1" x14ac:dyDescent="0.25">
      <c r="A82" s="16"/>
      <c r="B82" s="10" t="s">
        <v>75</v>
      </c>
      <c r="C82" s="16" t="s">
        <v>54</v>
      </c>
      <c r="D82" s="8" t="s">
        <v>61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6"/>
        <v>0</v>
      </c>
      <c r="L82" s="8">
        <f t="shared" si="6"/>
        <v>0</v>
      </c>
      <c r="M82" s="8">
        <f>K82+L82</f>
        <v>0</v>
      </c>
    </row>
    <row r="83" spans="1:13" ht="15.75" x14ac:dyDescent="0.25">
      <c r="A83" s="35" t="s">
        <v>35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15.75" x14ac:dyDescent="0.25">
      <c r="A84" s="16">
        <v>4</v>
      </c>
      <c r="B84" s="8" t="s">
        <v>38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159.75" customHeight="1" x14ac:dyDescent="0.25">
      <c r="A85" s="16"/>
      <c r="B85" s="10" t="s">
        <v>216</v>
      </c>
      <c r="C85" s="16" t="s">
        <v>77</v>
      </c>
      <c r="D85" s="8" t="s">
        <v>100</v>
      </c>
      <c r="E85" s="8">
        <v>100</v>
      </c>
      <c r="F85" s="8"/>
      <c r="G85" s="8">
        <f>E85+F85</f>
        <v>100</v>
      </c>
      <c r="H85" s="8">
        <v>100</v>
      </c>
      <c r="I85" s="8"/>
      <c r="J85" s="8">
        <f>H85+I85</f>
        <v>100</v>
      </c>
      <c r="K85" s="8">
        <f t="shared" ref="K85:L87" si="7">H85-E85</f>
        <v>0</v>
      </c>
      <c r="L85" s="8">
        <f t="shared" si="7"/>
        <v>0</v>
      </c>
      <c r="M85" s="8">
        <f>K85+L85</f>
        <v>0</v>
      </c>
    </row>
    <row r="86" spans="1:13" ht="31.5" hidden="1" customHeight="1" x14ac:dyDescent="0.25">
      <c r="A86" s="16"/>
      <c r="B86" s="10" t="s">
        <v>116</v>
      </c>
      <c r="C86" s="16" t="s">
        <v>77</v>
      </c>
      <c r="D86" s="8" t="s">
        <v>100</v>
      </c>
      <c r="E86" s="8"/>
      <c r="F86" s="8"/>
      <c r="G86" s="8">
        <f>E86+F86</f>
        <v>0</v>
      </c>
      <c r="H86" s="8"/>
      <c r="I86" s="8"/>
      <c r="J86" s="8">
        <f>H86+I86</f>
        <v>0</v>
      </c>
      <c r="K86" s="8">
        <f t="shared" si="7"/>
        <v>0</v>
      </c>
      <c r="L86" s="8">
        <f t="shared" si="7"/>
        <v>0</v>
      </c>
      <c r="M86" s="8">
        <f>K86+L86</f>
        <v>0</v>
      </c>
    </row>
    <row r="87" spans="1:13" ht="191.25" hidden="1" customHeight="1" x14ac:dyDescent="0.25">
      <c r="A87" s="16"/>
      <c r="B87" s="10" t="s">
        <v>144</v>
      </c>
      <c r="C87" s="16" t="s">
        <v>77</v>
      </c>
      <c r="D87" s="8" t="s">
        <v>78</v>
      </c>
      <c r="E87" s="8"/>
      <c r="F87" s="8"/>
      <c r="G87" s="8">
        <f>E87+F87</f>
        <v>0</v>
      </c>
      <c r="H87" s="8"/>
      <c r="I87" s="8"/>
      <c r="J87" s="8">
        <f>H87+I87</f>
        <v>0</v>
      </c>
      <c r="K87" s="8">
        <f t="shared" si="7"/>
        <v>0</v>
      </c>
      <c r="L87" s="8">
        <f t="shared" si="7"/>
        <v>0</v>
      </c>
      <c r="M87" s="8">
        <f>K87+L87</f>
        <v>0</v>
      </c>
    </row>
    <row r="88" spans="1:13" ht="15.75" x14ac:dyDescent="0.25">
      <c r="A88" s="35" t="s">
        <v>79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ht="32.25" customHeight="1" x14ac:dyDescent="0.25">
      <c r="A89" s="35" t="s">
        <v>80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15.75" hidden="1" x14ac:dyDescent="0.25">
      <c r="A90" s="6"/>
    </row>
    <row r="91" spans="1:13" ht="15.75" hidden="1" x14ac:dyDescent="0.25">
      <c r="A91" s="6"/>
    </row>
    <row r="92" spans="1:13" ht="15.75" x14ac:dyDescent="0.25">
      <c r="A92" s="36" t="s">
        <v>39</v>
      </c>
      <c r="B92" s="36"/>
      <c r="C92" s="36"/>
      <c r="D92" s="36"/>
      <c r="E92" s="36"/>
      <c r="F92" s="36"/>
      <c r="G92" s="36"/>
      <c r="H92" s="18"/>
      <c r="J92" s="41" t="s">
        <v>265</v>
      </c>
      <c r="K92" s="41"/>
      <c r="L92" s="41"/>
      <c r="M92" s="41"/>
    </row>
    <row r="93" spans="1:13" ht="15.75" x14ac:dyDescent="0.25">
      <c r="A93" s="17"/>
      <c r="B93" s="15"/>
      <c r="C93" s="15"/>
      <c r="D93" s="17"/>
      <c r="H93" s="12" t="s">
        <v>40</v>
      </c>
      <c r="J93" s="40" t="s">
        <v>41</v>
      </c>
      <c r="K93" s="40"/>
      <c r="L93" s="40"/>
      <c r="M93" s="40"/>
    </row>
    <row r="94" spans="1:13" ht="15" hidden="1" customHeight="1" x14ac:dyDescent="0.25">
      <c r="A94" s="13"/>
      <c r="D94" s="17"/>
    </row>
    <row r="95" spans="1:13" ht="15.75" x14ac:dyDescent="0.25">
      <c r="A95" s="36" t="s">
        <v>42</v>
      </c>
      <c r="B95" s="36"/>
      <c r="C95" s="36"/>
      <c r="D95" s="36"/>
      <c r="E95" s="36"/>
      <c r="F95" s="36"/>
      <c r="G95" s="36"/>
      <c r="H95" s="18"/>
      <c r="J95" s="41" t="s">
        <v>81</v>
      </c>
      <c r="K95" s="41"/>
      <c r="L95" s="41"/>
      <c r="M95" s="41"/>
    </row>
    <row r="96" spans="1:13" ht="15.75" customHeight="1" x14ac:dyDescent="0.25">
      <c r="A96" s="17"/>
      <c r="B96" s="17"/>
      <c r="C96" s="17"/>
      <c r="D96" s="17"/>
      <c r="E96" s="17"/>
      <c r="F96" s="17"/>
      <c r="G96" s="17"/>
      <c r="H96" s="12" t="s">
        <v>40</v>
      </c>
      <c r="J96" s="40" t="s">
        <v>41</v>
      </c>
      <c r="K96" s="40"/>
      <c r="L96" s="40"/>
      <c r="M96" s="40"/>
    </row>
  </sheetData>
  <mergeCells count="52">
    <mergeCell ref="J93:M93"/>
    <mergeCell ref="A95:G95"/>
    <mergeCell ref="J95:M95"/>
    <mergeCell ref="J96:M96"/>
    <mergeCell ref="A70:M70"/>
    <mergeCell ref="A76:M76"/>
    <mergeCell ref="A83:M83"/>
    <mergeCell ref="A88:M88"/>
    <mergeCell ref="A89:M89"/>
    <mergeCell ref="A92:G92"/>
    <mergeCell ref="J92:M92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A43:K43"/>
    <mergeCell ref="A46:A47"/>
    <mergeCell ref="B46:M46"/>
    <mergeCell ref="B50:B51"/>
    <mergeCell ref="C50:E50"/>
    <mergeCell ref="F50:H50"/>
    <mergeCell ref="I50:K50"/>
    <mergeCell ref="A27:A28"/>
    <mergeCell ref="B27:M27"/>
    <mergeCell ref="A30:A31"/>
    <mergeCell ref="B30:B31"/>
    <mergeCell ref="C30:E30"/>
    <mergeCell ref="F30:H30"/>
    <mergeCell ref="I30:K30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86" workbookViewId="0">
      <selection activeCell="J99" sqref="J99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218</v>
      </c>
      <c r="C9" s="14" t="s">
        <v>217</v>
      </c>
      <c r="E9" s="33" t="s">
        <v>219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>
        <v>1985692</v>
      </c>
      <c r="C19" s="16"/>
      <c r="D19" s="16">
        <f>B19+C19</f>
        <v>1985692</v>
      </c>
      <c r="E19" s="16">
        <v>1968555.1</v>
      </c>
      <c r="F19" s="16"/>
      <c r="G19" s="16">
        <f>E19+F19</f>
        <v>1968555.1</v>
      </c>
      <c r="H19" s="16">
        <f>E19-B19</f>
        <v>-17136.899999999907</v>
      </c>
      <c r="I19" s="16">
        <f>F19-C19</f>
        <v>0</v>
      </c>
      <c r="J19" s="16">
        <f>H19+I19</f>
        <v>-17136.899999999907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11.25" customHeight="1" x14ac:dyDescent="0.25">
      <c r="A24" s="6"/>
    </row>
    <row r="25" spans="1:13" ht="15.75" hidden="1" customHeight="1" x14ac:dyDescent="0.25">
      <c r="A25" s="6"/>
    </row>
    <row r="26" spans="1:13" ht="15" hidden="1" customHeight="1" x14ac:dyDescent="0.25">
      <c r="A26" s="6"/>
    </row>
    <row r="27" spans="1:13" ht="15.75" x14ac:dyDescent="0.25">
      <c r="A27" s="29" t="s">
        <v>18</v>
      </c>
      <c r="B27" s="36" t="s">
        <v>19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1.25" customHeight="1" x14ac:dyDescent="0.25">
      <c r="A28" s="29"/>
      <c r="B28" s="17" t="s">
        <v>11</v>
      </c>
    </row>
    <row r="29" spans="1:13" ht="15.75" hidden="1" x14ac:dyDescent="0.25">
      <c r="A29" s="6"/>
    </row>
    <row r="30" spans="1:13" ht="28.5" customHeight="1" x14ac:dyDescent="0.25">
      <c r="A30" s="35" t="s">
        <v>20</v>
      </c>
      <c r="B30" s="35" t="s">
        <v>21</v>
      </c>
      <c r="C30" s="35" t="s">
        <v>12</v>
      </c>
      <c r="D30" s="35"/>
      <c r="E30" s="35"/>
      <c r="F30" s="35" t="s">
        <v>13</v>
      </c>
      <c r="G30" s="35"/>
      <c r="H30" s="35"/>
      <c r="I30" s="35" t="s">
        <v>14</v>
      </c>
      <c r="J30" s="35"/>
      <c r="K30" s="35"/>
    </row>
    <row r="31" spans="1:13" ht="31.5" customHeight="1" x14ac:dyDescent="0.25">
      <c r="A31" s="35"/>
      <c r="B31" s="35"/>
      <c r="C31" s="16" t="s">
        <v>15</v>
      </c>
      <c r="D31" s="16" t="s">
        <v>16</v>
      </c>
      <c r="E31" s="16" t="s">
        <v>17</v>
      </c>
      <c r="F31" s="16" t="s">
        <v>15</v>
      </c>
      <c r="G31" s="16" t="s">
        <v>16</v>
      </c>
      <c r="H31" s="16" t="s">
        <v>17</v>
      </c>
      <c r="I31" s="16" t="s">
        <v>15</v>
      </c>
      <c r="J31" s="16" t="s">
        <v>16</v>
      </c>
      <c r="K31" s="16" t="s">
        <v>17</v>
      </c>
    </row>
    <row r="32" spans="1:13" ht="12" customHeight="1" x14ac:dyDescent="0.25">
      <c r="A32" s="16">
        <v>1</v>
      </c>
      <c r="B32" s="16">
        <v>2</v>
      </c>
      <c r="C32" s="16">
        <v>3</v>
      </c>
      <c r="D32" s="16">
        <v>4</v>
      </c>
      <c r="E32" s="16">
        <v>5</v>
      </c>
      <c r="F32" s="16">
        <v>6</v>
      </c>
      <c r="G32" s="16">
        <v>7</v>
      </c>
      <c r="H32" s="16">
        <v>8</v>
      </c>
      <c r="I32" s="16">
        <v>9</v>
      </c>
      <c r="J32" s="16">
        <v>10</v>
      </c>
      <c r="K32" s="16">
        <v>11</v>
      </c>
    </row>
    <row r="33" spans="1:13" ht="12" hidden="1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3" ht="12" hidden="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3" ht="12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3" ht="12" hidden="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2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3" ht="141" customHeight="1" x14ac:dyDescent="0.25">
      <c r="A38" s="16">
        <v>1</v>
      </c>
      <c r="B38" s="8" t="s">
        <v>220</v>
      </c>
      <c r="C38" s="16">
        <v>1985692</v>
      </c>
      <c r="D38" s="16"/>
      <c r="E38" s="16">
        <f>C38+D38</f>
        <v>1985692</v>
      </c>
      <c r="F38" s="16">
        <v>1968555.1</v>
      </c>
      <c r="G38" s="16"/>
      <c r="H38" s="16">
        <f>F38+G38</f>
        <v>1968555.1</v>
      </c>
      <c r="I38" s="16">
        <f>F38-C38</f>
        <v>-17136.899999999907</v>
      </c>
      <c r="J38" s="16">
        <f>G38-D38</f>
        <v>0</v>
      </c>
      <c r="K38" s="16">
        <f>I38+J38</f>
        <v>-17136.899999999907</v>
      </c>
    </row>
    <row r="39" spans="1:13" ht="48.75" hidden="1" customHeight="1" x14ac:dyDescent="0.25">
      <c r="A39" s="16">
        <v>2</v>
      </c>
      <c r="B39" s="8" t="s">
        <v>199</v>
      </c>
      <c r="C39" s="16"/>
      <c r="D39" s="16"/>
      <c r="E39" s="16">
        <f>C39+D39</f>
        <v>0</v>
      </c>
      <c r="F39" s="16"/>
      <c r="G39" s="16"/>
      <c r="H39" s="16">
        <f t="shared" ref="H39:H40" si="0">F39+G39</f>
        <v>0</v>
      </c>
      <c r="I39" s="16">
        <f t="shared" ref="I39:J40" si="1">F39-C39</f>
        <v>0</v>
      </c>
      <c r="J39" s="16">
        <f t="shared" si="1"/>
        <v>0</v>
      </c>
      <c r="K39" s="16">
        <f t="shared" ref="K39:K40" si="2">I39+J39</f>
        <v>0</v>
      </c>
    </row>
    <row r="40" spans="1:13" ht="17.25" hidden="1" customHeight="1" x14ac:dyDescent="0.25">
      <c r="A40" s="16">
        <v>3</v>
      </c>
      <c r="B40" s="8" t="s">
        <v>132</v>
      </c>
      <c r="C40" s="16"/>
      <c r="D40" s="16"/>
      <c r="E40" s="16">
        <f>C40+D40</f>
        <v>0</v>
      </c>
      <c r="F40" s="16"/>
      <c r="G40" s="16"/>
      <c r="H40" s="16">
        <f t="shared" si="0"/>
        <v>0</v>
      </c>
      <c r="I40" s="16">
        <f t="shared" si="1"/>
        <v>0</v>
      </c>
      <c r="J40" s="16">
        <f t="shared" si="1"/>
        <v>0</v>
      </c>
      <c r="K40" s="16">
        <f t="shared" si="2"/>
        <v>0</v>
      </c>
    </row>
    <row r="41" spans="1:13" ht="15.75" hidden="1" customHeight="1" x14ac:dyDescent="0.25">
      <c r="A41" s="16">
        <v>4</v>
      </c>
      <c r="B41" s="8"/>
      <c r="C41" s="16"/>
      <c r="D41" s="16"/>
      <c r="E41" s="16"/>
      <c r="F41" s="16"/>
      <c r="G41" s="16"/>
      <c r="H41" s="16"/>
      <c r="I41" s="16"/>
      <c r="J41" s="16"/>
      <c r="K41" s="16"/>
    </row>
    <row r="42" spans="1:13" ht="15.75" x14ac:dyDescent="0.25">
      <c r="A42" s="16"/>
      <c r="B42" s="8" t="s">
        <v>22</v>
      </c>
      <c r="C42" s="16">
        <f>SUM(C38:C40)</f>
        <v>1985692</v>
      </c>
      <c r="D42" s="16">
        <f>SUM(D38:D40)</f>
        <v>0</v>
      </c>
      <c r="E42" s="16">
        <f t="shared" ref="E42:K42" si="3">SUM(E38:E40)</f>
        <v>1985692</v>
      </c>
      <c r="F42" s="16">
        <f t="shared" si="3"/>
        <v>1968555.1</v>
      </c>
      <c r="G42" s="16">
        <f t="shared" si="3"/>
        <v>0</v>
      </c>
      <c r="H42" s="16">
        <f t="shared" si="3"/>
        <v>1968555.1</v>
      </c>
      <c r="I42" s="16">
        <f t="shared" si="3"/>
        <v>-17136.899999999907</v>
      </c>
      <c r="J42" s="16">
        <f t="shared" si="3"/>
        <v>0</v>
      </c>
      <c r="K42" s="16">
        <f t="shared" si="3"/>
        <v>-17136.899999999907</v>
      </c>
    </row>
    <row r="43" spans="1:13" ht="33.75" customHeight="1" x14ac:dyDescent="0.25">
      <c r="A43" s="37" t="s">
        <v>211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4" spans="1:13" ht="75.75" hidden="1" customHeight="1" x14ac:dyDescent="0.25">
      <c r="A44" s="6"/>
    </row>
    <row r="45" spans="1:13" ht="102.75" customHeight="1" x14ac:dyDescent="0.25">
      <c r="A45" s="6"/>
    </row>
    <row r="46" spans="1:13" ht="26.25" customHeight="1" x14ac:dyDescent="0.25">
      <c r="A46" s="29" t="s">
        <v>24</v>
      </c>
      <c r="B46" s="36" t="s">
        <v>25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5.75" customHeight="1" x14ac:dyDescent="0.25">
      <c r="A47" s="29"/>
      <c r="B47" s="17" t="s">
        <v>11</v>
      </c>
    </row>
    <row r="48" spans="1:13" ht="15.75" hidden="1" x14ac:dyDescent="0.25">
      <c r="A48" s="6"/>
    </row>
    <row r="49" spans="1:13" ht="15.75" hidden="1" x14ac:dyDescent="0.25">
      <c r="A49" s="6"/>
    </row>
    <row r="50" spans="1:13" ht="15.75" x14ac:dyDescent="0.25">
      <c r="B50" s="35" t="s">
        <v>26</v>
      </c>
      <c r="C50" s="35" t="s">
        <v>12</v>
      </c>
      <c r="D50" s="35"/>
      <c r="E50" s="35"/>
      <c r="F50" s="35" t="s">
        <v>13</v>
      </c>
      <c r="G50" s="35"/>
      <c r="H50" s="35"/>
      <c r="I50" s="35" t="s">
        <v>14</v>
      </c>
      <c r="J50" s="35"/>
      <c r="K50" s="35"/>
    </row>
    <row r="51" spans="1:13" ht="55.5" customHeight="1" x14ac:dyDescent="0.25">
      <c r="B51" s="35"/>
      <c r="C51" s="16" t="s">
        <v>15</v>
      </c>
      <c r="D51" s="16" t="s">
        <v>16</v>
      </c>
      <c r="E51" s="16" t="s">
        <v>17</v>
      </c>
      <c r="F51" s="16" t="s">
        <v>15</v>
      </c>
      <c r="G51" s="16" t="s">
        <v>16</v>
      </c>
      <c r="H51" s="16" t="s">
        <v>17</v>
      </c>
      <c r="I51" s="16" t="s">
        <v>15</v>
      </c>
      <c r="J51" s="16" t="s">
        <v>16</v>
      </c>
      <c r="K51" s="16" t="s">
        <v>17</v>
      </c>
    </row>
    <row r="52" spans="1:13" ht="15.75" x14ac:dyDescent="0.25">
      <c r="B52" s="16">
        <v>1</v>
      </c>
      <c r="C52" s="16">
        <v>2</v>
      </c>
      <c r="D52" s="16">
        <v>3</v>
      </c>
      <c r="E52" s="16">
        <v>4</v>
      </c>
      <c r="F52" s="16">
        <v>5</v>
      </c>
      <c r="G52" s="16">
        <v>6</v>
      </c>
      <c r="H52" s="16">
        <v>7</v>
      </c>
      <c r="I52" s="16">
        <v>8</v>
      </c>
      <c r="J52" s="16">
        <v>9</v>
      </c>
      <c r="K52" s="16">
        <v>10</v>
      </c>
    </row>
    <row r="53" spans="1:13" ht="227.25" customHeight="1" x14ac:dyDescent="0.25">
      <c r="B53" s="8" t="s">
        <v>221</v>
      </c>
      <c r="C53" s="16">
        <v>1985692</v>
      </c>
      <c r="D53" s="16"/>
      <c r="E53" s="16">
        <f>C53+D53</f>
        <v>1985692</v>
      </c>
      <c r="F53" s="16">
        <v>1968555.1</v>
      </c>
      <c r="G53" s="16"/>
      <c r="H53" s="16">
        <f>F53+G53</f>
        <v>1968555.1</v>
      </c>
      <c r="I53" s="16">
        <f>F53-C53</f>
        <v>-17136.899999999907</v>
      </c>
      <c r="J53" s="16">
        <f>G53-D53</f>
        <v>0</v>
      </c>
      <c r="K53" s="16">
        <f>I53+J53</f>
        <v>-17136.899999999907</v>
      </c>
    </row>
    <row r="54" spans="1:13" ht="4.5" hidden="1" customHeight="1" x14ac:dyDescent="0.25">
      <c r="B54" s="8"/>
      <c r="C54" s="16"/>
      <c r="D54" s="16"/>
      <c r="E54" s="16">
        <f>C54+D54</f>
        <v>0</v>
      </c>
      <c r="F54" s="16"/>
      <c r="G54" s="16"/>
      <c r="H54" s="16">
        <f>F54+G54</f>
        <v>0</v>
      </c>
      <c r="I54" s="16">
        <f>F54-C54</f>
        <v>0</v>
      </c>
      <c r="J54" s="16">
        <f>G54-D54</f>
        <v>0</v>
      </c>
      <c r="K54" s="16">
        <f>I54+J54</f>
        <v>0</v>
      </c>
    </row>
    <row r="55" spans="1:13" ht="19.5" customHeight="1" x14ac:dyDescent="0.25">
      <c r="B55" s="8" t="s">
        <v>22</v>
      </c>
      <c r="C55" s="16">
        <f>SUM(C53:C54)</f>
        <v>1985692</v>
      </c>
      <c r="D55" s="16">
        <f t="shared" ref="D55:K55" si="4">SUM(D53:D54)</f>
        <v>0</v>
      </c>
      <c r="E55" s="16">
        <f t="shared" si="4"/>
        <v>1985692</v>
      </c>
      <c r="F55" s="16">
        <f t="shared" si="4"/>
        <v>1968555.1</v>
      </c>
      <c r="G55" s="16">
        <f t="shared" si="4"/>
        <v>0</v>
      </c>
      <c r="H55" s="16">
        <f t="shared" si="4"/>
        <v>1968555.1</v>
      </c>
      <c r="I55" s="16">
        <f t="shared" si="4"/>
        <v>-17136.899999999907</v>
      </c>
      <c r="J55" s="16">
        <f t="shared" si="4"/>
        <v>0</v>
      </c>
      <c r="K55" s="16">
        <f t="shared" si="4"/>
        <v>-17136.899999999907</v>
      </c>
    </row>
    <row r="56" spans="1:13" ht="21.75" customHeight="1" x14ac:dyDescent="0.25">
      <c r="B56" s="35" t="s">
        <v>107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13" ht="16.5" customHeight="1" x14ac:dyDescent="0.25">
      <c r="A57" s="6"/>
    </row>
    <row r="58" spans="1:13" ht="15.75" hidden="1" x14ac:dyDescent="0.25">
      <c r="A58" s="6"/>
    </row>
    <row r="59" spans="1:13" ht="28.5" customHeight="1" x14ac:dyDescent="0.25">
      <c r="A59" s="15" t="s">
        <v>27</v>
      </c>
      <c r="B59" s="36" t="s">
        <v>28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15.75" hidden="1" x14ac:dyDescent="0.25">
      <c r="A60" s="6"/>
    </row>
    <row r="61" spans="1:13" ht="15.75" hidden="1" x14ac:dyDescent="0.25">
      <c r="A61" s="6"/>
    </row>
    <row r="62" spans="1:13" ht="31.5" customHeight="1" x14ac:dyDescent="0.25">
      <c r="A62" s="35" t="s">
        <v>29</v>
      </c>
      <c r="B62" s="35" t="s">
        <v>30</v>
      </c>
      <c r="C62" s="35" t="s">
        <v>31</v>
      </c>
      <c r="D62" s="35" t="s">
        <v>32</v>
      </c>
      <c r="E62" s="35" t="s">
        <v>12</v>
      </c>
      <c r="F62" s="35"/>
      <c r="G62" s="35"/>
      <c r="H62" s="35" t="s">
        <v>33</v>
      </c>
      <c r="I62" s="35"/>
      <c r="J62" s="35"/>
      <c r="K62" s="35" t="s">
        <v>14</v>
      </c>
      <c r="L62" s="35"/>
      <c r="M62" s="35"/>
    </row>
    <row r="63" spans="1:13" ht="18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35.25" customHeight="1" x14ac:dyDescent="0.25">
      <c r="A64" s="35"/>
      <c r="B64" s="35"/>
      <c r="C64" s="35"/>
      <c r="D64" s="35"/>
      <c r="E64" s="16" t="s">
        <v>15</v>
      </c>
      <c r="F64" s="16" t="s">
        <v>16</v>
      </c>
      <c r="G64" s="16" t="s">
        <v>17</v>
      </c>
      <c r="H64" s="16" t="s">
        <v>15</v>
      </c>
      <c r="I64" s="16" t="s">
        <v>16</v>
      </c>
      <c r="J64" s="16" t="s">
        <v>17</v>
      </c>
      <c r="K64" s="16" t="s">
        <v>15</v>
      </c>
      <c r="L64" s="16" t="s">
        <v>16</v>
      </c>
      <c r="M64" s="16" t="s">
        <v>17</v>
      </c>
    </row>
    <row r="65" spans="1:13" ht="18.75" customHeight="1" x14ac:dyDescent="0.25">
      <c r="A65" s="16">
        <v>1</v>
      </c>
      <c r="B65" s="16">
        <v>2</v>
      </c>
      <c r="C65" s="16">
        <v>3</v>
      </c>
      <c r="D65" s="16">
        <v>4</v>
      </c>
      <c r="E65" s="16">
        <v>5</v>
      </c>
      <c r="F65" s="16">
        <v>6</v>
      </c>
      <c r="G65" s="16">
        <v>7</v>
      </c>
      <c r="H65" s="16">
        <v>8</v>
      </c>
      <c r="I65" s="16">
        <v>9</v>
      </c>
      <c r="J65" s="16">
        <v>10</v>
      </c>
      <c r="K65" s="16">
        <v>11</v>
      </c>
      <c r="L65" s="16">
        <v>12</v>
      </c>
      <c r="M65" s="16">
        <v>13</v>
      </c>
    </row>
    <row r="66" spans="1:13" ht="15.75" x14ac:dyDescent="0.25">
      <c r="A66" s="16">
        <v>1</v>
      </c>
      <c r="B66" s="8" t="s">
        <v>34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63" x14ac:dyDescent="0.25">
      <c r="A67" s="16"/>
      <c r="B67" s="10" t="s">
        <v>222</v>
      </c>
      <c r="C67" s="16" t="s">
        <v>57</v>
      </c>
      <c r="D67" s="16" t="s">
        <v>74</v>
      </c>
      <c r="E67" s="16">
        <v>1985692</v>
      </c>
      <c r="F67" s="16"/>
      <c r="G67" s="16">
        <f>E67+F67</f>
        <v>1985692</v>
      </c>
      <c r="H67" s="16">
        <v>1968555.1</v>
      </c>
      <c r="I67" s="16"/>
      <c r="J67" s="16">
        <f>H67+I67</f>
        <v>1968555.1</v>
      </c>
      <c r="K67" s="16">
        <f>H67-E67</f>
        <v>-17136.899999999907</v>
      </c>
      <c r="L67" s="16">
        <f>I67-F67</f>
        <v>0</v>
      </c>
      <c r="M67" s="16">
        <f>K67+L67</f>
        <v>-17136.899999999907</v>
      </c>
    </row>
    <row r="68" spans="1:13" ht="96.75" customHeight="1" x14ac:dyDescent="0.25">
      <c r="A68" s="16"/>
      <c r="B68" s="10" t="s">
        <v>299</v>
      </c>
      <c r="C68" s="16" t="s">
        <v>73</v>
      </c>
      <c r="D68" s="16" t="s">
        <v>300</v>
      </c>
      <c r="E68" s="16">
        <v>239.2</v>
      </c>
      <c r="F68" s="16"/>
      <c r="G68" s="16">
        <f>E68+F68</f>
        <v>239.2</v>
      </c>
      <c r="H68" s="16">
        <v>239.2</v>
      </c>
      <c r="I68" s="16"/>
      <c r="J68" s="16">
        <f>H68+I68</f>
        <v>239.2</v>
      </c>
      <c r="K68" s="16">
        <f>H68-E68</f>
        <v>0</v>
      </c>
      <c r="L68" s="16">
        <f>I68-F68</f>
        <v>0</v>
      </c>
      <c r="M68" s="16">
        <f>K68+L68</f>
        <v>0</v>
      </c>
    </row>
    <row r="69" spans="1:13" ht="78.75" hidden="1" customHeight="1" x14ac:dyDescent="0.25">
      <c r="A69" s="16"/>
      <c r="B69" s="10" t="s">
        <v>109</v>
      </c>
      <c r="C69" s="16" t="s">
        <v>57</v>
      </c>
      <c r="D69" s="16" t="s">
        <v>74</v>
      </c>
      <c r="E69" s="16"/>
      <c r="F69" s="16"/>
      <c r="G69" s="16">
        <f>E69+F69</f>
        <v>0</v>
      </c>
      <c r="H69" s="16"/>
      <c r="I69" s="16"/>
      <c r="J69" s="16">
        <f>H69+I69</f>
        <v>0</v>
      </c>
      <c r="K69" s="16">
        <f>H69-E69</f>
        <v>0</v>
      </c>
      <c r="L69" s="16"/>
      <c r="M69" s="16">
        <f>K69+L69</f>
        <v>0</v>
      </c>
    </row>
    <row r="70" spans="1:13" ht="15.75" x14ac:dyDescent="0.25">
      <c r="A70" s="35" t="s">
        <v>35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5.75" x14ac:dyDescent="0.25">
      <c r="A71" s="16">
        <v>2</v>
      </c>
      <c r="B71" s="8" t="s">
        <v>36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11" customHeight="1" x14ac:dyDescent="0.25">
      <c r="A72" s="16"/>
      <c r="B72" s="10" t="s">
        <v>223</v>
      </c>
      <c r="C72" s="16" t="s">
        <v>224</v>
      </c>
      <c r="D72" s="8" t="s">
        <v>225</v>
      </c>
      <c r="E72" s="8">
        <v>5</v>
      </c>
      <c r="F72" s="8"/>
      <c r="G72" s="8">
        <f>E72+F72</f>
        <v>5</v>
      </c>
      <c r="H72" s="8">
        <v>5</v>
      </c>
      <c r="I72" s="8"/>
      <c r="J72" s="8">
        <f>H72+I72</f>
        <v>5</v>
      </c>
      <c r="K72" s="8">
        <f t="shared" ref="K72:L75" si="5">H72-E72</f>
        <v>0</v>
      </c>
      <c r="L72" s="8">
        <f t="shared" si="5"/>
        <v>0</v>
      </c>
      <c r="M72" s="8">
        <f>K72+L72</f>
        <v>0</v>
      </c>
    </row>
    <row r="73" spans="1:13" ht="94.5" customHeight="1" x14ac:dyDescent="0.25">
      <c r="A73" s="16"/>
      <c r="B73" s="10" t="s">
        <v>301</v>
      </c>
      <c r="C73" s="16" t="s">
        <v>73</v>
      </c>
      <c r="D73" s="8" t="s">
        <v>302</v>
      </c>
      <c r="E73" s="8">
        <v>239.2</v>
      </c>
      <c r="F73" s="8"/>
      <c r="G73" s="8">
        <f>E73+F73</f>
        <v>239.2</v>
      </c>
      <c r="H73" s="8">
        <v>239.2</v>
      </c>
      <c r="I73" s="8"/>
      <c r="J73" s="8">
        <f>H73+I73</f>
        <v>239.2</v>
      </c>
      <c r="K73" s="8">
        <f t="shared" si="5"/>
        <v>0</v>
      </c>
      <c r="L73" s="8">
        <f t="shared" si="5"/>
        <v>0</v>
      </c>
      <c r="M73" s="8">
        <f>K73+L73</f>
        <v>0</v>
      </c>
    </row>
    <row r="74" spans="1:13" ht="173.25" hidden="1" x14ac:dyDescent="0.25">
      <c r="A74" s="16"/>
      <c r="B74" s="10" t="s">
        <v>138</v>
      </c>
      <c r="C74" s="16" t="s">
        <v>125</v>
      </c>
      <c r="D74" s="8" t="s">
        <v>136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5"/>
        <v>0</v>
      </c>
      <c r="L74" s="8">
        <f t="shared" si="5"/>
        <v>0</v>
      </c>
      <c r="M74" s="8">
        <f>K74+L74</f>
        <v>0</v>
      </c>
    </row>
    <row r="75" spans="1:13" ht="63" hidden="1" x14ac:dyDescent="0.25">
      <c r="A75" s="16"/>
      <c r="B75" s="10" t="s">
        <v>112</v>
      </c>
      <c r="C75" s="16" t="s">
        <v>54</v>
      </c>
      <c r="D75" s="8" t="s">
        <v>70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5"/>
        <v>0</v>
      </c>
      <c r="L75" s="8">
        <f t="shared" si="5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16">
        <v>3</v>
      </c>
      <c r="B77" s="8" t="s">
        <v>37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26" x14ac:dyDescent="0.25">
      <c r="A78" s="16"/>
      <c r="B78" s="10" t="s">
        <v>226</v>
      </c>
      <c r="C78" s="16" t="s">
        <v>57</v>
      </c>
      <c r="D78" s="8" t="s">
        <v>78</v>
      </c>
      <c r="E78" s="8">
        <v>400</v>
      </c>
      <c r="F78" s="8"/>
      <c r="G78" s="8">
        <f>E78+F78</f>
        <v>400</v>
      </c>
      <c r="H78" s="8">
        <v>394</v>
      </c>
      <c r="I78" s="8"/>
      <c r="J78" s="8">
        <f>H78+I78</f>
        <v>394</v>
      </c>
      <c r="K78" s="8">
        <f t="shared" ref="K78:L82" si="6">H78-E78</f>
        <v>-6</v>
      </c>
      <c r="L78" s="8">
        <f t="shared" si="6"/>
        <v>0</v>
      </c>
      <c r="M78" s="8">
        <f>K78+L78</f>
        <v>-6</v>
      </c>
    </row>
    <row r="79" spans="1:13" ht="78.75" hidden="1" x14ac:dyDescent="0.25">
      <c r="A79" s="16"/>
      <c r="B79" s="10" t="s">
        <v>205</v>
      </c>
      <c r="C79" s="16" t="s">
        <v>57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6"/>
        <v>0</v>
      </c>
      <c r="L79" s="8">
        <f t="shared" si="6"/>
        <v>0</v>
      </c>
      <c r="M79" s="8">
        <f>K79+L79</f>
        <v>0</v>
      </c>
    </row>
    <row r="80" spans="1:13" ht="173.25" hidden="1" x14ac:dyDescent="0.25">
      <c r="A80" s="16"/>
      <c r="B80" s="10" t="s">
        <v>141</v>
      </c>
      <c r="C80" s="16" t="s">
        <v>57</v>
      </c>
      <c r="D80" s="8" t="s">
        <v>136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6"/>
        <v>0</v>
      </c>
      <c r="L80" s="8">
        <f t="shared" si="6"/>
        <v>0</v>
      </c>
      <c r="M80" s="8">
        <f>K80+L80</f>
        <v>0</v>
      </c>
    </row>
    <row r="81" spans="1:13" ht="78.75" hidden="1" x14ac:dyDescent="0.25">
      <c r="A81" s="16"/>
      <c r="B81" s="10" t="s">
        <v>72</v>
      </c>
      <c r="C81" s="16" t="s">
        <v>73</v>
      </c>
      <c r="D81" s="8" t="s">
        <v>74</v>
      </c>
      <c r="E81" s="8"/>
      <c r="F81" s="8"/>
      <c r="G81" s="8">
        <f>E81+F81</f>
        <v>0</v>
      </c>
      <c r="H81" s="8"/>
      <c r="I81" s="8"/>
      <c r="J81" s="8">
        <f>H81+I81</f>
        <v>0</v>
      </c>
      <c r="K81" s="8">
        <f t="shared" si="6"/>
        <v>0</v>
      </c>
      <c r="L81" s="8">
        <f t="shared" si="6"/>
        <v>0</v>
      </c>
      <c r="M81" s="8">
        <f>K81+L81</f>
        <v>0</v>
      </c>
    </row>
    <row r="82" spans="1:13" ht="110.25" hidden="1" x14ac:dyDescent="0.25">
      <c r="A82" s="16"/>
      <c r="B82" s="10" t="s">
        <v>75</v>
      </c>
      <c r="C82" s="16" t="s">
        <v>54</v>
      </c>
      <c r="D82" s="8" t="s">
        <v>61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6"/>
        <v>0</v>
      </c>
      <c r="L82" s="8">
        <f t="shared" si="6"/>
        <v>0</v>
      </c>
      <c r="M82" s="8">
        <f>K82+L82</f>
        <v>0</v>
      </c>
    </row>
    <row r="83" spans="1:13" ht="15.75" x14ac:dyDescent="0.25">
      <c r="A83" s="35" t="s">
        <v>35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15.75" x14ac:dyDescent="0.25">
      <c r="A84" s="16">
        <v>4</v>
      </c>
      <c r="B84" s="8" t="s">
        <v>38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202.5" customHeight="1" x14ac:dyDescent="0.25">
      <c r="A85" s="16"/>
      <c r="B85" s="10" t="s">
        <v>227</v>
      </c>
      <c r="C85" s="16" t="s">
        <v>77</v>
      </c>
      <c r="D85" s="8" t="s">
        <v>78</v>
      </c>
      <c r="E85" s="8">
        <v>100</v>
      </c>
      <c r="F85" s="8"/>
      <c r="G85" s="8">
        <f>E85+F85</f>
        <v>100</v>
      </c>
      <c r="H85" s="8">
        <v>100</v>
      </c>
      <c r="I85" s="8"/>
      <c r="J85" s="8">
        <f>H85+I85</f>
        <v>100</v>
      </c>
      <c r="K85" s="8">
        <f t="shared" ref="K85:L87" si="7">H85-E85</f>
        <v>0</v>
      </c>
      <c r="L85" s="8">
        <f t="shared" si="7"/>
        <v>0</v>
      </c>
      <c r="M85" s="8">
        <f>K85+L85</f>
        <v>0</v>
      </c>
    </row>
    <row r="86" spans="1:13" ht="109.5" customHeight="1" x14ac:dyDescent="0.25">
      <c r="A86" s="16"/>
      <c r="B86" s="10" t="s">
        <v>303</v>
      </c>
      <c r="C86" s="16" t="s">
        <v>77</v>
      </c>
      <c r="D86" s="8" t="s">
        <v>78</v>
      </c>
      <c r="E86" s="8">
        <v>100</v>
      </c>
      <c r="F86" s="8"/>
      <c r="G86" s="8">
        <f>E86+F86</f>
        <v>100</v>
      </c>
      <c r="H86" s="8">
        <v>100</v>
      </c>
      <c r="I86" s="8"/>
      <c r="J86" s="8">
        <f>H86+I86</f>
        <v>100</v>
      </c>
      <c r="K86" s="8">
        <f t="shared" si="7"/>
        <v>0</v>
      </c>
      <c r="L86" s="8">
        <f t="shared" si="7"/>
        <v>0</v>
      </c>
      <c r="M86" s="8">
        <f>K86+L86</f>
        <v>0</v>
      </c>
    </row>
    <row r="87" spans="1:13" ht="191.25" hidden="1" customHeight="1" x14ac:dyDescent="0.25">
      <c r="A87" s="16"/>
      <c r="B87" s="10" t="s">
        <v>144</v>
      </c>
      <c r="C87" s="16" t="s">
        <v>77</v>
      </c>
      <c r="D87" s="8" t="s">
        <v>78</v>
      </c>
      <c r="E87" s="8"/>
      <c r="F87" s="8"/>
      <c r="G87" s="8">
        <f>E87+F87</f>
        <v>0</v>
      </c>
      <c r="H87" s="8"/>
      <c r="I87" s="8"/>
      <c r="J87" s="8">
        <f>H87+I87</f>
        <v>0</v>
      </c>
      <c r="K87" s="8">
        <f t="shared" si="7"/>
        <v>0</v>
      </c>
      <c r="L87" s="8">
        <f t="shared" si="7"/>
        <v>0</v>
      </c>
      <c r="M87" s="8">
        <f>K87+L87</f>
        <v>0</v>
      </c>
    </row>
    <row r="88" spans="1:13" ht="15.75" x14ac:dyDescent="0.25">
      <c r="A88" s="35" t="s">
        <v>79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ht="32.25" customHeight="1" x14ac:dyDescent="0.25">
      <c r="A89" s="35" t="s">
        <v>80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15.75" hidden="1" x14ac:dyDescent="0.25">
      <c r="A90" s="6"/>
    </row>
    <row r="91" spans="1:13" ht="15.75" hidden="1" x14ac:dyDescent="0.25">
      <c r="A91" s="6"/>
    </row>
    <row r="92" spans="1:13" ht="15.75" x14ac:dyDescent="0.25">
      <c r="A92" s="36" t="s">
        <v>39</v>
      </c>
      <c r="B92" s="36"/>
      <c r="C92" s="36"/>
      <c r="D92" s="36"/>
      <c r="E92" s="36"/>
      <c r="F92" s="36"/>
      <c r="G92" s="36"/>
      <c r="H92" s="18"/>
      <c r="J92" s="41" t="s">
        <v>265</v>
      </c>
      <c r="K92" s="41"/>
      <c r="L92" s="41"/>
      <c r="M92" s="41"/>
    </row>
    <row r="93" spans="1:13" ht="15.75" x14ac:dyDescent="0.25">
      <c r="A93" s="17"/>
      <c r="B93" s="15"/>
      <c r="C93" s="15"/>
      <c r="D93" s="17"/>
      <c r="H93" s="12" t="s">
        <v>40</v>
      </c>
      <c r="J93" s="40" t="s">
        <v>41</v>
      </c>
      <c r="K93" s="40"/>
      <c r="L93" s="40"/>
      <c r="M93" s="40"/>
    </row>
    <row r="94" spans="1:13" ht="15" hidden="1" customHeight="1" x14ac:dyDescent="0.25">
      <c r="A94" s="13"/>
      <c r="D94" s="17"/>
    </row>
    <row r="95" spans="1:13" ht="15.75" x14ac:dyDescent="0.25">
      <c r="A95" s="36" t="s">
        <v>42</v>
      </c>
      <c r="B95" s="36"/>
      <c r="C95" s="36"/>
      <c r="D95" s="36"/>
      <c r="E95" s="36"/>
      <c r="F95" s="36"/>
      <c r="G95" s="36"/>
      <c r="H95" s="18"/>
      <c r="J95" s="41" t="s">
        <v>81</v>
      </c>
      <c r="K95" s="41"/>
      <c r="L95" s="41"/>
      <c r="M95" s="41"/>
    </row>
    <row r="96" spans="1:13" ht="15.75" customHeight="1" x14ac:dyDescent="0.25">
      <c r="A96" s="17"/>
      <c r="B96" s="17"/>
      <c r="C96" s="17"/>
      <c r="D96" s="17"/>
      <c r="E96" s="17"/>
      <c r="F96" s="17"/>
      <c r="G96" s="17"/>
      <c r="H96" s="12" t="s">
        <v>40</v>
      </c>
      <c r="J96" s="40" t="s">
        <v>41</v>
      </c>
      <c r="K96" s="40"/>
      <c r="L96" s="40"/>
      <c r="M96" s="40"/>
    </row>
  </sheetData>
  <mergeCells count="52">
    <mergeCell ref="J93:M93"/>
    <mergeCell ref="A95:G95"/>
    <mergeCell ref="J95:M95"/>
    <mergeCell ref="J96:M96"/>
    <mergeCell ref="A70:M70"/>
    <mergeCell ref="A76:M76"/>
    <mergeCell ref="A83:M83"/>
    <mergeCell ref="A88:M88"/>
    <mergeCell ref="A89:M89"/>
    <mergeCell ref="A92:G92"/>
    <mergeCell ref="J92:M92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A43:K43"/>
    <mergeCell ref="A46:A47"/>
    <mergeCell ref="B46:M46"/>
    <mergeCell ref="B50:B51"/>
    <mergeCell ref="C50:E50"/>
    <mergeCell ref="F50:H50"/>
    <mergeCell ref="I50:K50"/>
    <mergeCell ref="A27:A28"/>
    <mergeCell ref="B27:M27"/>
    <mergeCell ref="A30:A31"/>
    <mergeCell ref="B30:B31"/>
    <mergeCell ref="C30:E30"/>
    <mergeCell ref="F30:H30"/>
    <mergeCell ref="I30:K30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84" workbookViewId="0">
      <selection activeCell="J94" sqref="J94:M94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228</v>
      </c>
      <c r="C9" s="14" t="s">
        <v>229</v>
      </c>
      <c r="E9" s="33" t="s">
        <v>230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>
        <v>50000</v>
      </c>
      <c r="C19" s="16"/>
      <c r="D19" s="16">
        <f>B19+C19</f>
        <v>50000</v>
      </c>
      <c r="E19" s="16">
        <v>24476.29</v>
      </c>
      <c r="F19" s="16"/>
      <c r="G19" s="16">
        <f>E19+F19</f>
        <v>24476.29</v>
      </c>
      <c r="H19" s="16">
        <f>E19-B19</f>
        <v>-25523.71</v>
      </c>
      <c r="I19" s="16">
        <f>F19-C19</f>
        <v>0</v>
      </c>
      <c r="J19" s="16">
        <f>H19+I19</f>
        <v>-25523.71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123" hidden="1" customHeight="1" x14ac:dyDescent="0.25">
      <c r="A24" s="6"/>
    </row>
    <row r="25" spans="1:13" ht="132.75" hidden="1" customHeight="1" x14ac:dyDescent="0.25">
      <c r="A25" s="6"/>
    </row>
    <row r="26" spans="1:13" ht="115.5" hidden="1" customHeight="1" x14ac:dyDescent="0.25">
      <c r="A26" s="6"/>
    </row>
    <row r="27" spans="1:13" ht="33.75" hidden="1" customHeight="1" x14ac:dyDescent="0.25">
      <c r="A27" s="6"/>
    </row>
    <row r="28" spans="1:13" ht="15.75" x14ac:dyDescent="0.25">
      <c r="A28" s="29" t="s">
        <v>18</v>
      </c>
      <c r="B28" s="36" t="s">
        <v>19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8" customHeight="1" x14ac:dyDescent="0.25">
      <c r="A29" s="29"/>
      <c r="B29" s="17" t="s">
        <v>11</v>
      </c>
    </row>
    <row r="30" spans="1:13" ht="15.75" hidden="1" x14ac:dyDescent="0.25">
      <c r="A30" s="6"/>
    </row>
    <row r="31" spans="1:13" ht="28.5" customHeight="1" x14ac:dyDescent="0.25">
      <c r="A31" s="35" t="s">
        <v>20</v>
      </c>
      <c r="B31" s="35" t="s">
        <v>21</v>
      </c>
      <c r="C31" s="35" t="s">
        <v>12</v>
      </c>
      <c r="D31" s="35"/>
      <c r="E31" s="35"/>
      <c r="F31" s="35" t="s">
        <v>13</v>
      </c>
      <c r="G31" s="35"/>
      <c r="H31" s="35"/>
      <c r="I31" s="35" t="s">
        <v>14</v>
      </c>
      <c r="J31" s="35"/>
      <c r="K31" s="35"/>
    </row>
    <row r="32" spans="1:13" ht="31.5" customHeight="1" x14ac:dyDescent="0.25">
      <c r="A32" s="35"/>
      <c r="B32" s="35"/>
      <c r="C32" s="16" t="s">
        <v>15</v>
      </c>
      <c r="D32" s="16" t="s">
        <v>16</v>
      </c>
      <c r="E32" s="16" t="s">
        <v>17</v>
      </c>
      <c r="F32" s="16" t="s">
        <v>15</v>
      </c>
      <c r="G32" s="16" t="s">
        <v>16</v>
      </c>
      <c r="H32" s="16" t="s">
        <v>17</v>
      </c>
      <c r="I32" s="16" t="s">
        <v>15</v>
      </c>
      <c r="J32" s="16" t="s">
        <v>16</v>
      </c>
      <c r="K32" s="16" t="s">
        <v>17</v>
      </c>
    </row>
    <row r="33" spans="1:13" ht="12" customHeight="1" x14ac:dyDescent="0.25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  <c r="G33" s="16">
        <v>7</v>
      </c>
      <c r="H33" s="16">
        <v>8</v>
      </c>
      <c r="I33" s="16">
        <v>9</v>
      </c>
      <c r="J33" s="16">
        <v>10</v>
      </c>
      <c r="K33" s="16">
        <v>11</v>
      </c>
    </row>
    <row r="34" spans="1:13" ht="12" hidden="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3" ht="12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3" ht="12" hidden="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2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3" ht="12" hidden="1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3" ht="314.25" customHeight="1" x14ac:dyDescent="0.25">
      <c r="A39" s="16">
        <v>1</v>
      </c>
      <c r="B39" s="8" t="s">
        <v>231</v>
      </c>
      <c r="C39" s="16">
        <v>50000</v>
      </c>
      <c r="D39" s="16"/>
      <c r="E39" s="16">
        <f>C39+D39</f>
        <v>50000</v>
      </c>
      <c r="F39" s="16">
        <v>24476.29</v>
      </c>
      <c r="G39" s="16"/>
      <c r="H39" s="16">
        <f>F39+G39</f>
        <v>24476.29</v>
      </c>
      <c r="I39" s="16">
        <f>F39-C39</f>
        <v>-25523.71</v>
      </c>
      <c r="J39" s="16">
        <f>G39-D39</f>
        <v>0</v>
      </c>
      <c r="K39" s="16">
        <f>I39+J39</f>
        <v>-25523.71</v>
      </c>
    </row>
    <row r="40" spans="1:13" ht="48.75" hidden="1" customHeight="1" x14ac:dyDescent="0.25">
      <c r="A40" s="16">
        <v>2</v>
      </c>
      <c r="B40" s="8" t="s">
        <v>199</v>
      </c>
      <c r="C40" s="16"/>
      <c r="D40" s="16"/>
      <c r="E40" s="16">
        <f>C40+D40</f>
        <v>0</v>
      </c>
      <c r="F40" s="16"/>
      <c r="G40" s="16"/>
      <c r="H40" s="16">
        <f t="shared" ref="H40:H41" si="0">F40+G40</f>
        <v>0</v>
      </c>
      <c r="I40" s="16">
        <f t="shared" ref="I40:J41" si="1">F40-C40</f>
        <v>0</v>
      </c>
      <c r="J40" s="16">
        <f t="shared" si="1"/>
        <v>0</v>
      </c>
      <c r="K40" s="16">
        <f t="shared" ref="K40:K41" si="2">I40+J40</f>
        <v>0</v>
      </c>
    </row>
    <row r="41" spans="1:13" ht="17.25" hidden="1" customHeight="1" x14ac:dyDescent="0.25">
      <c r="A41" s="16">
        <v>3</v>
      </c>
      <c r="B41" s="8" t="s">
        <v>132</v>
      </c>
      <c r="C41" s="16"/>
      <c r="D41" s="16"/>
      <c r="E41" s="16">
        <f>C41+D41</f>
        <v>0</v>
      </c>
      <c r="F41" s="16"/>
      <c r="G41" s="16"/>
      <c r="H41" s="16">
        <f t="shared" si="0"/>
        <v>0</v>
      </c>
      <c r="I41" s="16">
        <f t="shared" si="1"/>
        <v>0</v>
      </c>
      <c r="J41" s="16">
        <f t="shared" si="1"/>
        <v>0</v>
      </c>
      <c r="K41" s="16">
        <f t="shared" si="2"/>
        <v>0</v>
      </c>
    </row>
    <row r="42" spans="1:13" ht="0.75" hidden="1" customHeight="1" x14ac:dyDescent="0.25">
      <c r="A42" s="16">
        <v>4</v>
      </c>
      <c r="B42" s="8"/>
      <c r="C42" s="16"/>
      <c r="D42" s="16"/>
      <c r="E42" s="16"/>
      <c r="F42" s="16"/>
      <c r="G42" s="16"/>
      <c r="H42" s="16"/>
      <c r="I42" s="16"/>
      <c r="J42" s="16"/>
      <c r="K42" s="16"/>
    </row>
    <row r="43" spans="1:13" ht="15.75" x14ac:dyDescent="0.25">
      <c r="A43" s="16"/>
      <c r="B43" s="8" t="s">
        <v>22</v>
      </c>
      <c r="C43" s="16">
        <f>SUM(C39:C41)</f>
        <v>50000</v>
      </c>
      <c r="D43" s="16">
        <f>SUM(D39:D41)</f>
        <v>0</v>
      </c>
      <c r="E43" s="16">
        <f t="shared" ref="E43:K43" si="3">SUM(E39:E41)</f>
        <v>50000</v>
      </c>
      <c r="F43" s="16">
        <f t="shared" si="3"/>
        <v>24476.29</v>
      </c>
      <c r="G43" s="16">
        <f t="shared" si="3"/>
        <v>0</v>
      </c>
      <c r="H43" s="16">
        <f t="shared" si="3"/>
        <v>24476.29</v>
      </c>
      <c r="I43" s="16">
        <f t="shared" si="3"/>
        <v>-25523.71</v>
      </c>
      <c r="J43" s="16">
        <f t="shared" si="3"/>
        <v>0</v>
      </c>
      <c r="K43" s="16">
        <f t="shared" si="3"/>
        <v>-25523.71</v>
      </c>
    </row>
    <row r="44" spans="1:13" ht="16.5" customHeight="1" x14ac:dyDescent="0.25">
      <c r="A44" s="37" t="s">
        <v>232</v>
      </c>
      <c r="B44" s="38"/>
      <c r="C44" s="38"/>
      <c r="D44" s="38"/>
      <c r="E44" s="38"/>
      <c r="F44" s="38"/>
      <c r="G44" s="38"/>
      <c r="H44" s="38"/>
      <c r="I44" s="38"/>
      <c r="J44" s="38"/>
      <c r="K44" s="39"/>
    </row>
    <row r="45" spans="1:13" ht="31.5" customHeight="1" x14ac:dyDescent="0.25">
      <c r="A45" s="6"/>
    </row>
    <row r="46" spans="1:13" ht="180" hidden="1" customHeight="1" x14ac:dyDescent="0.25">
      <c r="A46" s="6"/>
    </row>
    <row r="47" spans="1:13" ht="20.25" customHeight="1" x14ac:dyDescent="0.25">
      <c r="A47" s="29" t="s">
        <v>24</v>
      </c>
      <c r="B47" s="36" t="s">
        <v>25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15.75" customHeight="1" x14ac:dyDescent="0.25">
      <c r="A48" s="29"/>
      <c r="B48" s="17" t="s">
        <v>11</v>
      </c>
    </row>
    <row r="49" spans="1:13" ht="15.75" hidden="1" x14ac:dyDescent="0.25">
      <c r="A49" s="6"/>
    </row>
    <row r="50" spans="1:13" ht="15.75" hidden="1" x14ac:dyDescent="0.25">
      <c r="A50" s="6"/>
    </row>
    <row r="51" spans="1:13" ht="15.75" x14ac:dyDescent="0.25">
      <c r="B51" s="35" t="s">
        <v>26</v>
      </c>
      <c r="C51" s="35" t="s">
        <v>12</v>
      </c>
      <c r="D51" s="35"/>
      <c r="E51" s="35"/>
      <c r="F51" s="35" t="s">
        <v>13</v>
      </c>
      <c r="G51" s="35"/>
      <c r="H51" s="35"/>
      <c r="I51" s="35" t="s">
        <v>14</v>
      </c>
      <c r="J51" s="35"/>
      <c r="K51" s="35"/>
    </row>
    <row r="52" spans="1:13" ht="55.5" customHeight="1" x14ac:dyDescent="0.25">
      <c r="B52" s="35"/>
      <c r="C52" s="16" t="s">
        <v>15</v>
      </c>
      <c r="D52" s="16" t="s">
        <v>16</v>
      </c>
      <c r="E52" s="16" t="s">
        <v>17</v>
      </c>
      <c r="F52" s="16" t="s">
        <v>15</v>
      </c>
      <c r="G52" s="16" t="s">
        <v>16</v>
      </c>
      <c r="H52" s="16" t="s">
        <v>17</v>
      </c>
      <c r="I52" s="16" t="s">
        <v>15</v>
      </c>
      <c r="J52" s="16" t="s">
        <v>16</v>
      </c>
      <c r="K52" s="16" t="s">
        <v>17</v>
      </c>
    </row>
    <row r="53" spans="1:13" ht="15.75" x14ac:dyDescent="0.25">
      <c r="B53" s="16">
        <v>1</v>
      </c>
      <c r="C53" s="16">
        <v>2</v>
      </c>
      <c r="D53" s="16">
        <v>3</v>
      </c>
      <c r="E53" s="16">
        <v>4</v>
      </c>
      <c r="F53" s="16">
        <v>5</v>
      </c>
      <c r="G53" s="16">
        <v>6</v>
      </c>
      <c r="H53" s="16">
        <v>7</v>
      </c>
      <c r="I53" s="16">
        <v>8</v>
      </c>
      <c r="J53" s="16">
        <v>9</v>
      </c>
      <c r="K53" s="16">
        <v>10</v>
      </c>
    </row>
    <row r="54" spans="1:13" ht="339" customHeight="1" x14ac:dyDescent="0.25">
      <c r="B54" s="8" t="s">
        <v>233</v>
      </c>
      <c r="C54" s="16">
        <v>50000</v>
      </c>
      <c r="D54" s="16"/>
      <c r="E54" s="16">
        <f>C54+D54</f>
        <v>50000</v>
      </c>
      <c r="F54" s="16">
        <v>24476.29</v>
      </c>
      <c r="G54" s="16"/>
      <c r="H54" s="16">
        <f>F54+G54</f>
        <v>24476.29</v>
      </c>
      <c r="I54" s="16">
        <f>F54-C54</f>
        <v>-25523.71</v>
      </c>
      <c r="J54" s="16">
        <f>G54-D54</f>
        <v>0</v>
      </c>
      <c r="K54" s="16">
        <f>I54+J54</f>
        <v>-25523.71</v>
      </c>
    </row>
    <row r="55" spans="1:13" ht="26.25" hidden="1" customHeight="1" x14ac:dyDescent="0.25">
      <c r="B55" s="8"/>
      <c r="C55" s="16"/>
      <c r="D55" s="16"/>
      <c r="E55" s="16">
        <f>C55+D55</f>
        <v>0</v>
      </c>
      <c r="F55" s="16"/>
      <c r="G55" s="16"/>
      <c r="H55" s="16">
        <f>F55+G55</f>
        <v>0</v>
      </c>
      <c r="I55" s="16">
        <f>F55-C55</f>
        <v>0</v>
      </c>
      <c r="J55" s="16">
        <f>G55-D55</f>
        <v>0</v>
      </c>
      <c r="K55" s="16">
        <f>I55+J55</f>
        <v>0</v>
      </c>
    </row>
    <row r="56" spans="1:13" ht="19.5" customHeight="1" x14ac:dyDescent="0.25">
      <c r="B56" s="8" t="s">
        <v>22</v>
      </c>
      <c r="C56" s="16">
        <f>SUM(C54:C55)</f>
        <v>50000</v>
      </c>
      <c r="D56" s="16">
        <f t="shared" ref="D56:K56" si="4">SUM(D54:D55)</f>
        <v>0</v>
      </c>
      <c r="E56" s="16">
        <f t="shared" si="4"/>
        <v>50000</v>
      </c>
      <c r="F56" s="16">
        <f t="shared" si="4"/>
        <v>24476.29</v>
      </c>
      <c r="G56" s="16">
        <f t="shared" si="4"/>
        <v>0</v>
      </c>
      <c r="H56" s="16">
        <f t="shared" si="4"/>
        <v>24476.29</v>
      </c>
      <c r="I56" s="16">
        <f t="shared" si="4"/>
        <v>-25523.71</v>
      </c>
      <c r="J56" s="16">
        <f t="shared" si="4"/>
        <v>0</v>
      </c>
      <c r="K56" s="16">
        <f t="shared" si="4"/>
        <v>-25523.71</v>
      </c>
    </row>
    <row r="57" spans="1:13" ht="21.75" customHeight="1" x14ac:dyDescent="0.25">
      <c r="B57" s="35" t="s">
        <v>107</v>
      </c>
      <c r="C57" s="35"/>
      <c r="D57" s="35"/>
      <c r="E57" s="35"/>
      <c r="F57" s="35"/>
      <c r="G57" s="35"/>
      <c r="H57" s="35"/>
      <c r="I57" s="35"/>
      <c r="J57" s="35"/>
      <c r="K57" s="35"/>
    </row>
    <row r="58" spans="1:13" ht="9.75" customHeight="1" x14ac:dyDescent="0.25">
      <c r="A58" s="6"/>
    </row>
    <row r="59" spans="1:13" ht="15.75" hidden="1" x14ac:dyDescent="0.25">
      <c r="A59" s="6"/>
    </row>
    <row r="60" spans="1:13" ht="18" customHeight="1" x14ac:dyDescent="0.25">
      <c r="A60" s="15" t="s">
        <v>27</v>
      </c>
      <c r="B60" s="36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15.75" hidden="1" x14ac:dyDescent="0.25">
      <c r="A61" s="6"/>
    </row>
    <row r="62" spans="1:13" ht="15.75" hidden="1" x14ac:dyDescent="0.25">
      <c r="A62" s="6"/>
    </row>
    <row r="63" spans="1:13" ht="31.5" customHeight="1" x14ac:dyDescent="0.25">
      <c r="A63" s="35" t="s">
        <v>29</v>
      </c>
      <c r="B63" s="35" t="s">
        <v>30</v>
      </c>
      <c r="C63" s="35" t="s">
        <v>31</v>
      </c>
      <c r="D63" s="35" t="s">
        <v>32</v>
      </c>
      <c r="E63" s="35" t="s">
        <v>12</v>
      </c>
      <c r="F63" s="35"/>
      <c r="G63" s="35"/>
      <c r="H63" s="35" t="s">
        <v>33</v>
      </c>
      <c r="I63" s="35"/>
      <c r="J63" s="35"/>
      <c r="K63" s="35" t="s">
        <v>14</v>
      </c>
      <c r="L63" s="35"/>
      <c r="M63" s="35"/>
    </row>
    <row r="64" spans="1:13" ht="18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ht="35.25" customHeight="1" x14ac:dyDescent="0.25">
      <c r="A65" s="35"/>
      <c r="B65" s="35"/>
      <c r="C65" s="35"/>
      <c r="D65" s="35"/>
      <c r="E65" s="16" t="s">
        <v>15</v>
      </c>
      <c r="F65" s="16" t="s">
        <v>16</v>
      </c>
      <c r="G65" s="16" t="s">
        <v>17</v>
      </c>
      <c r="H65" s="16" t="s">
        <v>15</v>
      </c>
      <c r="I65" s="16" t="s">
        <v>16</v>
      </c>
      <c r="J65" s="16" t="s">
        <v>17</v>
      </c>
      <c r="K65" s="16" t="s">
        <v>15</v>
      </c>
      <c r="L65" s="16" t="s">
        <v>16</v>
      </c>
      <c r="M65" s="16" t="s">
        <v>17</v>
      </c>
    </row>
    <row r="66" spans="1:13" ht="18.75" customHeight="1" x14ac:dyDescent="0.25">
      <c r="A66" s="16">
        <v>1</v>
      </c>
      <c r="B66" s="16">
        <v>2</v>
      </c>
      <c r="C66" s="16">
        <v>3</v>
      </c>
      <c r="D66" s="16">
        <v>4</v>
      </c>
      <c r="E66" s="16">
        <v>5</v>
      </c>
      <c r="F66" s="16">
        <v>6</v>
      </c>
      <c r="G66" s="16">
        <v>7</v>
      </c>
      <c r="H66" s="16">
        <v>8</v>
      </c>
      <c r="I66" s="16">
        <v>9</v>
      </c>
      <c r="J66" s="16">
        <v>10</v>
      </c>
      <c r="K66" s="16">
        <v>11</v>
      </c>
      <c r="L66" s="16">
        <v>12</v>
      </c>
      <c r="M66" s="16">
        <v>13</v>
      </c>
    </row>
    <row r="67" spans="1:13" ht="15.75" x14ac:dyDescent="0.25">
      <c r="A67" s="16">
        <v>1</v>
      </c>
      <c r="B67" s="8" t="s">
        <v>34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62.25" customHeight="1" x14ac:dyDescent="0.25">
      <c r="A68" s="16"/>
      <c r="B68" s="10" t="s">
        <v>234</v>
      </c>
      <c r="C68" s="16" t="s">
        <v>57</v>
      </c>
      <c r="D68" s="16" t="s">
        <v>74</v>
      </c>
      <c r="E68" s="16">
        <v>50000</v>
      </c>
      <c r="F68" s="16"/>
      <c r="G68" s="16">
        <f>E68+F68</f>
        <v>50000</v>
      </c>
      <c r="H68" s="16">
        <v>24476.29</v>
      </c>
      <c r="I68" s="16"/>
      <c r="J68" s="16">
        <f>H68+I68</f>
        <v>24476.29</v>
      </c>
      <c r="K68" s="16">
        <f>H68-E68</f>
        <v>-25523.71</v>
      </c>
      <c r="L68" s="16">
        <f>I68-F68</f>
        <v>0</v>
      </c>
      <c r="M68" s="16">
        <f>K68+L68</f>
        <v>-25523.71</v>
      </c>
    </row>
    <row r="69" spans="1:13" ht="80.25" hidden="1" customHeight="1" x14ac:dyDescent="0.25">
      <c r="A69" s="16"/>
      <c r="B69" s="10" t="s">
        <v>201</v>
      </c>
      <c r="C69" s="16" t="s">
        <v>57</v>
      </c>
      <c r="D69" s="16" t="s">
        <v>74</v>
      </c>
      <c r="E69" s="16"/>
      <c r="F69" s="16"/>
      <c r="G69" s="16">
        <f>E69+F69</f>
        <v>0</v>
      </c>
      <c r="H69" s="16"/>
      <c r="I69" s="16"/>
      <c r="J69" s="16">
        <f>H69+I69</f>
        <v>0</v>
      </c>
      <c r="K69" s="16">
        <f>H69-E69</f>
        <v>0</v>
      </c>
      <c r="L69" s="16">
        <f>I69-F69</f>
        <v>0</v>
      </c>
      <c r="M69" s="16">
        <f>K69+L69</f>
        <v>0</v>
      </c>
    </row>
    <row r="70" spans="1:13" ht="78.75" hidden="1" customHeight="1" x14ac:dyDescent="0.25">
      <c r="A70" s="16"/>
      <c r="B70" s="10" t="s">
        <v>109</v>
      </c>
      <c r="C70" s="16" t="s">
        <v>57</v>
      </c>
      <c r="D70" s="16" t="s">
        <v>74</v>
      </c>
      <c r="E70" s="16"/>
      <c r="F70" s="16"/>
      <c r="G70" s="16">
        <f>E70+F70</f>
        <v>0</v>
      </c>
      <c r="H70" s="16"/>
      <c r="I70" s="16"/>
      <c r="J70" s="16">
        <f>H70+I70</f>
        <v>0</v>
      </c>
      <c r="K70" s="16">
        <f>H70-E70</f>
        <v>0</v>
      </c>
      <c r="L70" s="16"/>
      <c r="M70" s="16">
        <f>K70+L70</f>
        <v>0</v>
      </c>
    </row>
    <row r="71" spans="1:13" ht="15.75" x14ac:dyDescent="0.25">
      <c r="A71" s="35" t="s">
        <v>35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 ht="15.75" x14ac:dyDescent="0.25">
      <c r="A72" s="16">
        <v>2</v>
      </c>
      <c r="B72" s="8" t="s">
        <v>36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77" customHeight="1" x14ac:dyDescent="0.25">
      <c r="A73" s="16"/>
      <c r="B73" s="10" t="s">
        <v>235</v>
      </c>
      <c r="C73" s="16" t="s">
        <v>54</v>
      </c>
      <c r="D73" s="8" t="s">
        <v>236</v>
      </c>
      <c r="E73" s="8">
        <v>20</v>
      </c>
      <c r="F73" s="8"/>
      <c r="G73" s="8">
        <f>E73+F73</f>
        <v>20</v>
      </c>
      <c r="H73" s="8">
        <v>8</v>
      </c>
      <c r="I73" s="8"/>
      <c r="J73" s="8">
        <f>H73+I73</f>
        <v>8</v>
      </c>
      <c r="K73" s="8">
        <f t="shared" ref="K73:L76" si="5">H73-E73</f>
        <v>-12</v>
      </c>
      <c r="L73" s="8">
        <f t="shared" si="5"/>
        <v>0</v>
      </c>
      <c r="M73" s="8">
        <f>K73+L73</f>
        <v>-12</v>
      </c>
    </row>
    <row r="74" spans="1:13" ht="66" hidden="1" customHeight="1" x14ac:dyDescent="0.25">
      <c r="A74" s="16"/>
      <c r="B74" s="10" t="s">
        <v>203</v>
      </c>
      <c r="C74" s="16" t="s">
        <v>54</v>
      </c>
      <c r="D74" s="8" t="s">
        <v>100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5"/>
        <v>0</v>
      </c>
      <c r="L74" s="8">
        <f t="shared" si="5"/>
        <v>0</v>
      </c>
      <c r="M74" s="8">
        <f>K74+L74</f>
        <v>0</v>
      </c>
    </row>
    <row r="75" spans="1:13" ht="173.25" hidden="1" x14ac:dyDescent="0.25">
      <c r="A75" s="16"/>
      <c r="B75" s="10" t="s">
        <v>138</v>
      </c>
      <c r="C75" s="16" t="s">
        <v>125</v>
      </c>
      <c r="D75" s="8" t="s">
        <v>136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5"/>
        <v>0</v>
      </c>
      <c r="L75" s="8">
        <f t="shared" si="5"/>
        <v>0</v>
      </c>
      <c r="M75" s="8">
        <f>K75+L75</f>
        <v>0</v>
      </c>
    </row>
    <row r="76" spans="1:13" ht="63" hidden="1" x14ac:dyDescent="0.25">
      <c r="A76" s="16"/>
      <c r="B76" s="10" t="s">
        <v>112</v>
      </c>
      <c r="C76" s="16" t="s">
        <v>54</v>
      </c>
      <c r="D76" s="8" t="s">
        <v>70</v>
      </c>
      <c r="E76" s="8"/>
      <c r="F76" s="8"/>
      <c r="G76" s="8">
        <f>E76+F76</f>
        <v>0</v>
      </c>
      <c r="H76" s="8"/>
      <c r="I76" s="8"/>
      <c r="J76" s="8">
        <f>H76+I76</f>
        <v>0</v>
      </c>
      <c r="K76" s="8">
        <f t="shared" si="5"/>
        <v>0</v>
      </c>
      <c r="L76" s="8">
        <f t="shared" si="5"/>
        <v>0</v>
      </c>
      <c r="M76" s="8">
        <f>K76+L76</f>
        <v>0</v>
      </c>
    </row>
    <row r="77" spans="1:13" ht="15.75" x14ac:dyDescent="0.25">
      <c r="A77" s="35" t="s">
        <v>35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 ht="15.75" x14ac:dyDescent="0.25">
      <c r="A78" s="16">
        <v>3</v>
      </c>
      <c r="B78" s="8" t="s">
        <v>37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220.5" x14ac:dyDescent="0.25">
      <c r="A79" s="16"/>
      <c r="B79" s="10" t="s">
        <v>237</v>
      </c>
      <c r="C79" s="16" t="s">
        <v>57</v>
      </c>
      <c r="D79" s="8" t="s">
        <v>100</v>
      </c>
      <c r="E79" s="8">
        <v>2500</v>
      </c>
      <c r="F79" s="8"/>
      <c r="G79" s="8">
        <f>E79+F79</f>
        <v>2500</v>
      </c>
      <c r="H79" s="8">
        <v>3059.5</v>
      </c>
      <c r="I79" s="8"/>
      <c r="J79" s="8">
        <f>H79+I79</f>
        <v>3059.5</v>
      </c>
      <c r="K79" s="8">
        <f t="shared" ref="K79:L83" si="6">H79-E79</f>
        <v>559.5</v>
      </c>
      <c r="L79" s="8">
        <f t="shared" si="6"/>
        <v>0</v>
      </c>
      <c r="M79" s="8">
        <f>K79+L79</f>
        <v>559.5</v>
      </c>
    </row>
    <row r="80" spans="1:13" ht="78.75" hidden="1" x14ac:dyDescent="0.25">
      <c r="A80" s="16"/>
      <c r="B80" s="10" t="s">
        <v>205</v>
      </c>
      <c r="C80" s="16" t="s">
        <v>57</v>
      </c>
      <c r="D80" s="8" t="s">
        <v>100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6"/>
        <v>0</v>
      </c>
      <c r="L80" s="8">
        <f t="shared" si="6"/>
        <v>0</v>
      </c>
      <c r="M80" s="8">
        <f>K80+L80</f>
        <v>0</v>
      </c>
    </row>
    <row r="81" spans="1:13" ht="173.25" hidden="1" x14ac:dyDescent="0.25">
      <c r="A81" s="16"/>
      <c r="B81" s="10" t="s">
        <v>141</v>
      </c>
      <c r="C81" s="16" t="s">
        <v>57</v>
      </c>
      <c r="D81" s="8" t="s">
        <v>136</v>
      </c>
      <c r="E81" s="8"/>
      <c r="F81" s="8"/>
      <c r="G81" s="8">
        <f>E81+F81</f>
        <v>0</v>
      </c>
      <c r="H81" s="8"/>
      <c r="I81" s="8"/>
      <c r="J81" s="8">
        <f>H81+I81</f>
        <v>0</v>
      </c>
      <c r="K81" s="8">
        <f t="shared" si="6"/>
        <v>0</v>
      </c>
      <c r="L81" s="8">
        <f t="shared" si="6"/>
        <v>0</v>
      </c>
      <c r="M81" s="8">
        <f>K81+L81</f>
        <v>0</v>
      </c>
    </row>
    <row r="82" spans="1:13" ht="78.75" hidden="1" x14ac:dyDescent="0.25">
      <c r="A82" s="16"/>
      <c r="B82" s="10" t="s">
        <v>72</v>
      </c>
      <c r="C82" s="16" t="s">
        <v>73</v>
      </c>
      <c r="D82" s="8" t="s">
        <v>74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6"/>
        <v>0</v>
      </c>
      <c r="L82" s="8">
        <f t="shared" si="6"/>
        <v>0</v>
      </c>
      <c r="M82" s="8">
        <f>K82+L82</f>
        <v>0</v>
      </c>
    </row>
    <row r="83" spans="1:13" ht="110.25" hidden="1" x14ac:dyDescent="0.25">
      <c r="A83" s="16"/>
      <c r="B83" s="10" t="s">
        <v>75</v>
      </c>
      <c r="C83" s="16" t="s">
        <v>54</v>
      </c>
      <c r="D83" s="8" t="s">
        <v>61</v>
      </c>
      <c r="E83" s="8"/>
      <c r="F83" s="8"/>
      <c r="G83" s="8">
        <f>E83+F83</f>
        <v>0</v>
      </c>
      <c r="H83" s="8"/>
      <c r="I83" s="8"/>
      <c r="J83" s="8">
        <f>H83+I83</f>
        <v>0</v>
      </c>
      <c r="K83" s="8">
        <f t="shared" si="6"/>
        <v>0</v>
      </c>
      <c r="L83" s="8">
        <f t="shared" si="6"/>
        <v>0</v>
      </c>
      <c r="M83" s="8">
        <f>K83+L83</f>
        <v>0</v>
      </c>
    </row>
    <row r="84" spans="1:13" ht="15.75" x14ac:dyDescent="0.25">
      <c r="A84" s="35" t="s">
        <v>35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ht="15.75" x14ac:dyDescent="0.25">
      <c r="A85" s="16">
        <v>4</v>
      </c>
      <c r="B85" s="8" t="s">
        <v>38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46.5" customHeight="1" x14ac:dyDescent="0.25">
      <c r="A86" s="16"/>
      <c r="B86" s="10" t="s">
        <v>238</v>
      </c>
      <c r="C86" s="16" t="s">
        <v>77</v>
      </c>
      <c r="D86" s="8" t="s">
        <v>78</v>
      </c>
      <c r="E86" s="8">
        <v>100</v>
      </c>
      <c r="F86" s="8"/>
      <c r="G86" s="8">
        <f>E86+F86</f>
        <v>100</v>
      </c>
      <c r="H86" s="8">
        <v>100</v>
      </c>
      <c r="I86" s="8"/>
      <c r="J86" s="8">
        <f>H86+I86</f>
        <v>100</v>
      </c>
      <c r="K86" s="8">
        <f t="shared" ref="K86:L88" si="7">H86-E86</f>
        <v>0</v>
      </c>
      <c r="L86" s="8">
        <f t="shared" si="7"/>
        <v>0</v>
      </c>
      <c r="M86" s="8">
        <f>K86+L86</f>
        <v>0</v>
      </c>
    </row>
    <row r="87" spans="1:13" ht="31.5" hidden="1" customHeight="1" x14ac:dyDescent="0.25">
      <c r="A87" s="16"/>
      <c r="B87" s="10" t="s">
        <v>116</v>
      </c>
      <c r="C87" s="16" t="s">
        <v>77</v>
      </c>
      <c r="D87" s="8" t="s">
        <v>100</v>
      </c>
      <c r="E87" s="8"/>
      <c r="F87" s="8"/>
      <c r="G87" s="8">
        <f>E87+F87</f>
        <v>0</v>
      </c>
      <c r="H87" s="8"/>
      <c r="I87" s="8"/>
      <c r="J87" s="8">
        <f>H87+I87</f>
        <v>0</v>
      </c>
      <c r="K87" s="8">
        <f t="shared" si="7"/>
        <v>0</v>
      </c>
      <c r="L87" s="8">
        <f t="shared" si="7"/>
        <v>0</v>
      </c>
      <c r="M87" s="8">
        <f>K87+L87</f>
        <v>0</v>
      </c>
    </row>
    <row r="88" spans="1:13" ht="191.25" hidden="1" customHeight="1" x14ac:dyDescent="0.25">
      <c r="A88" s="16"/>
      <c r="B88" s="10" t="s">
        <v>144</v>
      </c>
      <c r="C88" s="16" t="s">
        <v>77</v>
      </c>
      <c r="D88" s="8" t="s">
        <v>78</v>
      </c>
      <c r="E88" s="8"/>
      <c r="F88" s="8"/>
      <c r="G88" s="8">
        <f>E88+F88</f>
        <v>0</v>
      </c>
      <c r="H88" s="8"/>
      <c r="I88" s="8"/>
      <c r="J88" s="8">
        <f>H88+I88</f>
        <v>0</v>
      </c>
      <c r="K88" s="8">
        <f t="shared" si="7"/>
        <v>0</v>
      </c>
      <c r="L88" s="8">
        <f t="shared" si="7"/>
        <v>0</v>
      </c>
      <c r="M88" s="8">
        <f>K88+L88</f>
        <v>0</v>
      </c>
    </row>
    <row r="89" spans="1:13" ht="15.75" x14ac:dyDescent="0.25">
      <c r="A89" s="35" t="s">
        <v>79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32.25" customHeight="1" x14ac:dyDescent="0.25">
      <c r="A90" s="35" t="s">
        <v>80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 ht="15.75" hidden="1" x14ac:dyDescent="0.25">
      <c r="A91" s="6"/>
    </row>
    <row r="92" spans="1:13" ht="15.75" hidden="1" x14ac:dyDescent="0.25">
      <c r="A92" s="6"/>
    </row>
    <row r="93" spans="1:13" ht="15.75" x14ac:dyDescent="0.25">
      <c r="A93" s="36" t="s">
        <v>39</v>
      </c>
      <c r="B93" s="36"/>
      <c r="C93" s="36"/>
      <c r="D93" s="36"/>
      <c r="E93" s="36"/>
      <c r="F93" s="36"/>
      <c r="G93" s="36"/>
      <c r="H93" s="18"/>
      <c r="J93" s="41" t="s">
        <v>265</v>
      </c>
      <c r="K93" s="41"/>
      <c r="L93" s="41"/>
      <c r="M93" s="41"/>
    </row>
    <row r="94" spans="1:13" ht="15.75" x14ac:dyDescent="0.25">
      <c r="A94" s="17"/>
      <c r="B94" s="15"/>
      <c r="C94" s="15"/>
      <c r="D94" s="17"/>
      <c r="H94" s="12" t="s">
        <v>40</v>
      </c>
      <c r="J94" s="40" t="s">
        <v>41</v>
      </c>
      <c r="K94" s="40"/>
      <c r="L94" s="40"/>
      <c r="M94" s="40"/>
    </row>
    <row r="95" spans="1:13" ht="15" hidden="1" customHeight="1" x14ac:dyDescent="0.25">
      <c r="A95" s="13"/>
      <c r="D95" s="17"/>
    </row>
    <row r="96" spans="1:13" ht="15.75" x14ac:dyDescent="0.25">
      <c r="A96" s="36" t="s">
        <v>42</v>
      </c>
      <c r="B96" s="36"/>
      <c r="C96" s="36"/>
      <c r="D96" s="36"/>
      <c r="E96" s="36"/>
      <c r="F96" s="36"/>
      <c r="G96" s="36"/>
      <c r="H96" s="18"/>
      <c r="J96" s="41" t="s">
        <v>81</v>
      </c>
      <c r="K96" s="41"/>
      <c r="L96" s="41"/>
      <c r="M96" s="41"/>
    </row>
    <row r="97" spans="1:13" ht="15.75" customHeight="1" x14ac:dyDescent="0.25">
      <c r="A97" s="17"/>
      <c r="B97" s="17"/>
      <c r="C97" s="17"/>
      <c r="D97" s="17"/>
      <c r="E97" s="17"/>
      <c r="F97" s="17"/>
      <c r="G97" s="17"/>
      <c r="H97" s="12" t="s">
        <v>40</v>
      </c>
      <c r="J97" s="40" t="s">
        <v>41</v>
      </c>
      <c r="K97" s="40"/>
      <c r="L97" s="40"/>
      <c r="M97" s="40"/>
    </row>
  </sheetData>
  <mergeCells count="52">
    <mergeCell ref="J94:M94"/>
    <mergeCell ref="A96:G96"/>
    <mergeCell ref="J96:M96"/>
    <mergeCell ref="J97:M97"/>
    <mergeCell ref="A71:M71"/>
    <mergeCell ref="A77:M77"/>
    <mergeCell ref="A84:M84"/>
    <mergeCell ref="A89:M89"/>
    <mergeCell ref="A90:M90"/>
    <mergeCell ref="A93:G93"/>
    <mergeCell ref="J93:M93"/>
    <mergeCell ref="B57:K57"/>
    <mergeCell ref="B60:M60"/>
    <mergeCell ref="A63:A65"/>
    <mergeCell ref="B63:B65"/>
    <mergeCell ref="C63:C65"/>
    <mergeCell ref="D63:D65"/>
    <mergeCell ref="E63:G64"/>
    <mergeCell ref="H63:J64"/>
    <mergeCell ref="K63:M64"/>
    <mergeCell ref="A44:K44"/>
    <mergeCell ref="A47:A48"/>
    <mergeCell ref="B47:M47"/>
    <mergeCell ref="B51:B52"/>
    <mergeCell ref="C51:E51"/>
    <mergeCell ref="F51:H51"/>
    <mergeCell ref="I51:K51"/>
    <mergeCell ref="A28:A29"/>
    <mergeCell ref="B28:M28"/>
    <mergeCell ref="A31:A32"/>
    <mergeCell ref="B31:B32"/>
    <mergeCell ref="C31:E31"/>
    <mergeCell ref="F31:H31"/>
    <mergeCell ref="I31:K31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78" workbookViewId="0">
      <selection activeCell="I102" sqref="I102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7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19" t="s">
        <v>2</v>
      </c>
      <c r="C6" s="17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7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19" t="s">
        <v>2</v>
      </c>
      <c r="C8" s="17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9.5" customHeight="1" x14ac:dyDescent="0.25">
      <c r="A9" s="29" t="s">
        <v>6</v>
      </c>
      <c r="B9" s="14" t="s">
        <v>240</v>
      </c>
      <c r="C9" s="14" t="s">
        <v>239</v>
      </c>
      <c r="E9" s="33" t="s">
        <v>241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16" t="s">
        <v>15</v>
      </c>
      <c r="C17" s="16" t="s">
        <v>16</v>
      </c>
      <c r="D17" s="16" t="s">
        <v>17</v>
      </c>
      <c r="E17" s="16" t="s">
        <v>15</v>
      </c>
      <c r="F17" s="16" t="s">
        <v>16</v>
      </c>
      <c r="G17" s="16" t="s">
        <v>17</v>
      </c>
      <c r="H17" s="16" t="s">
        <v>15</v>
      </c>
      <c r="I17" s="16" t="s">
        <v>16</v>
      </c>
      <c r="J17" s="16" t="s">
        <v>17</v>
      </c>
    </row>
    <row r="18" spans="1:13" ht="12.75" customHeight="1" x14ac:dyDescent="0.25">
      <c r="B18" s="16">
        <v>1</v>
      </c>
      <c r="C18" s="16">
        <v>2</v>
      </c>
      <c r="D18" s="16">
        <v>3</v>
      </c>
      <c r="E18" s="16">
        <v>4</v>
      </c>
      <c r="F18" s="16">
        <v>5</v>
      </c>
      <c r="G18" s="16">
        <v>6</v>
      </c>
      <c r="H18" s="16">
        <v>7</v>
      </c>
      <c r="I18" s="16">
        <v>8</v>
      </c>
      <c r="J18" s="16">
        <v>9</v>
      </c>
    </row>
    <row r="19" spans="1:13" ht="15.75" x14ac:dyDescent="0.25">
      <c r="B19" s="20"/>
      <c r="C19" s="16">
        <v>42300</v>
      </c>
      <c r="D19" s="16">
        <f>B19+C19</f>
        <v>42300</v>
      </c>
      <c r="E19" s="16"/>
      <c r="F19" s="16"/>
      <c r="G19" s="16">
        <f>E19+F19</f>
        <v>0</v>
      </c>
      <c r="H19" s="16">
        <f>E19-B19</f>
        <v>0</v>
      </c>
      <c r="I19" s="16">
        <f>F19-C19</f>
        <v>-42300</v>
      </c>
      <c r="J19" s="16">
        <f>H19+I19</f>
        <v>-42300</v>
      </c>
    </row>
    <row r="20" spans="1:13" ht="15.75" hidden="1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1:13" ht="15.75" hidden="1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1:13" ht="15.75" hidden="1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</row>
    <row r="23" spans="1:13" ht="255" hidden="1" customHeight="1" x14ac:dyDescent="0.25">
      <c r="A23" s="6"/>
    </row>
    <row r="24" spans="1:13" ht="123" hidden="1" customHeight="1" x14ac:dyDescent="0.25">
      <c r="A24" s="6"/>
    </row>
    <row r="25" spans="1:13" ht="132.75" hidden="1" customHeight="1" x14ac:dyDescent="0.25">
      <c r="A25" s="6"/>
    </row>
    <row r="26" spans="1:13" ht="115.5" hidden="1" customHeight="1" x14ac:dyDescent="0.25">
      <c r="A26" s="6"/>
    </row>
    <row r="27" spans="1:13" ht="16.5" customHeight="1" x14ac:dyDescent="0.25">
      <c r="A27" s="6"/>
    </row>
    <row r="28" spans="1:13" ht="15.75" x14ac:dyDescent="0.25">
      <c r="A28" s="29" t="s">
        <v>18</v>
      </c>
      <c r="B28" s="36" t="s">
        <v>19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.75" customHeight="1" x14ac:dyDescent="0.25">
      <c r="A29" s="29"/>
      <c r="B29" s="17" t="s">
        <v>11</v>
      </c>
    </row>
    <row r="30" spans="1:13" ht="15.75" hidden="1" x14ac:dyDescent="0.25">
      <c r="A30" s="6"/>
    </row>
    <row r="31" spans="1:13" ht="28.5" customHeight="1" x14ac:dyDescent="0.25">
      <c r="A31" s="35" t="s">
        <v>20</v>
      </c>
      <c r="B31" s="35" t="s">
        <v>21</v>
      </c>
      <c r="C31" s="35" t="s">
        <v>12</v>
      </c>
      <c r="D31" s="35"/>
      <c r="E31" s="35"/>
      <c r="F31" s="35" t="s">
        <v>13</v>
      </c>
      <c r="G31" s="35"/>
      <c r="H31" s="35"/>
      <c r="I31" s="35" t="s">
        <v>14</v>
      </c>
      <c r="J31" s="35"/>
      <c r="K31" s="35"/>
    </row>
    <row r="32" spans="1:13" ht="31.5" customHeight="1" x14ac:dyDescent="0.25">
      <c r="A32" s="35"/>
      <c r="B32" s="35"/>
      <c r="C32" s="16" t="s">
        <v>15</v>
      </c>
      <c r="D32" s="16" t="s">
        <v>16</v>
      </c>
      <c r="E32" s="16" t="s">
        <v>17</v>
      </c>
      <c r="F32" s="16" t="s">
        <v>15</v>
      </c>
      <c r="G32" s="16" t="s">
        <v>16</v>
      </c>
      <c r="H32" s="16" t="s">
        <v>17</v>
      </c>
      <c r="I32" s="16" t="s">
        <v>15</v>
      </c>
      <c r="J32" s="16" t="s">
        <v>16</v>
      </c>
      <c r="K32" s="16" t="s">
        <v>17</v>
      </c>
    </row>
    <row r="33" spans="1:13" ht="12" customHeight="1" x14ac:dyDescent="0.25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  <c r="G33" s="16">
        <v>7</v>
      </c>
      <c r="H33" s="16">
        <v>8</v>
      </c>
      <c r="I33" s="16">
        <v>9</v>
      </c>
      <c r="J33" s="16">
        <v>10</v>
      </c>
      <c r="K33" s="16">
        <v>11</v>
      </c>
    </row>
    <row r="34" spans="1:13" ht="12" hidden="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3" ht="12" hidden="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3" ht="12" hidden="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3" ht="12" hidden="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3" ht="12" hidden="1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3" ht="159.75" customHeight="1" x14ac:dyDescent="0.25">
      <c r="A39" s="16">
        <v>1</v>
      </c>
      <c r="B39" s="8" t="s">
        <v>304</v>
      </c>
      <c r="C39" s="16"/>
      <c r="D39" s="16">
        <v>42300</v>
      </c>
      <c r="E39" s="16">
        <f>C39+D39</f>
        <v>42300</v>
      </c>
      <c r="F39" s="16"/>
      <c r="G39" s="16"/>
      <c r="H39" s="16">
        <f>F39+G39</f>
        <v>0</v>
      </c>
      <c r="I39" s="16">
        <f>F39-C39</f>
        <v>0</v>
      </c>
      <c r="J39" s="16">
        <f>G39-D39</f>
        <v>-42300</v>
      </c>
      <c r="K39" s="16">
        <f>I39+J39</f>
        <v>-42300</v>
      </c>
    </row>
    <row r="40" spans="1:13" ht="192.75" hidden="1" customHeight="1" x14ac:dyDescent="0.25">
      <c r="A40" s="16">
        <v>2</v>
      </c>
      <c r="B40" s="8" t="s">
        <v>242</v>
      </c>
      <c r="C40" s="16"/>
      <c r="D40" s="16"/>
      <c r="E40" s="16">
        <f>C40+D40</f>
        <v>0</v>
      </c>
      <c r="F40" s="16"/>
      <c r="G40" s="16"/>
      <c r="H40" s="16">
        <f t="shared" ref="H40:H41" si="0">F40+G40</f>
        <v>0</v>
      </c>
      <c r="I40" s="16">
        <f t="shared" ref="I40:J41" si="1">F40-C40</f>
        <v>0</v>
      </c>
      <c r="J40" s="16">
        <f t="shared" si="1"/>
        <v>0</v>
      </c>
      <c r="K40" s="16">
        <f t="shared" ref="K40:K41" si="2">I40+J40</f>
        <v>0</v>
      </c>
    </row>
    <row r="41" spans="1:13" ht="17.25" hidden="1" customHeight="1" x14ac:dyDescent="0.25">
      <c r="A41" s="16">
        <v>3</v>
      </c>
      <c r="B41" s="8" t="s">
        <v>132</v>
      </c>
      <c r="C41" s="16"/>
      <c r="D41" s="16"/>
      <c r="E41" s="16">
        <f>C41+D41</f>
        <v>0</v>
      </c>
      <c r="F41" s="16"/>
      <c r="G41" s="16"/>
      <c r="H41" s="16">
        <f t="shared" si="0"/>
        <v>0</v>
      </c>
      <c r="I41" s="16">
        <f t="shared" si="1"/>
        <v>0</v>
      </c>
      <c r="J41" s="16">
        <f t="shared" si="1"/>
        <v>0</v>
      </c>
      <c r="K41" s="16">
        <f t="shared" si="2"/>
        <v>0</v>
      </c>
    </row>
    <row r="42" spans="1:13" ht="115.5" hidden="1" customHeight="1" x14ac:dyDescent="0.25">
      <c r="A42" s="16">
        <v>4</v>
      </c>
      <c r="B42" s="8"/>
      <c r="C42" s="16"/>
      <c r="D42" s="16"/>
      <c r="E42" s="16"/>
      <c r="F42" s="16"/>
      <c r="G42" s="16"/>
      <c r="H42" s="16"/>
      <c r="I42" s="16"/>
      <c r="J42" s="16"/>
      <c r="K42" s="16"/>
    </row>
    <row r="43" spans="1:13" ht="15.75" x14ac:dyDescent="0.25">
      <c r="A43" s="16"/>
      <c r="B43" s="8" t="s">
        <v>22</v>
      </c>
      <c r="C43" s="16">
        <f>SUM(C39:C41)</f>
        <v>0</v>
      </c>
      <c r="D43" s="16">
        <f>SUM(D39:D41)</f>
        <v>42300</v>
      </c>
      <c r="E43" s="16">
        <f t="shared" ref="E43:K43" si="3">SUM(E39:E41)</f>
        <v>42300</v>
      </c>
      <c r="F43" s="16">
        <f t="shared" si="3"/>
        <v>0</v>
      </c>
      <c r="G43" s="16">
        <f t="shared" si="3"/>
        <v>0</v>
      </c>
      <c r="H43" s="16">
        <f t="shared" si="3"/>
        <v>0</v>
      </c>
      <c r="I43" s="16">
        <f t="shared" si="3"/>
        <v>0</v>
      </c>
      <c r="J43" s="16">
        <f t="shared" si="3"/>
        <v>-42300</v>
      </c>
      <c r="K43" s="16">
        <f t="shared" si="3"/>
        <v>-42300</v>
      </c>
    </row>
    <row r="44" spans="1:13" ht="38.25" customHeight="1" x14ac:dyDescent="0.25">
      <c r="A44" s="37" t="s">
        <v>255</v>
      </c>
      <c r="B44" s="38"/>
      <c r="C44" s="38"/>
      <c r="D44" s="38"/>
      <c r="E44" s="38"/>
      <c r="F44" s="38"/>
      <c r="G44" s="38"/>
      <c r="H44" s="38"/>
      <c r="I44" s="38"/>
      <c r="J44" s="38"/>
      <c r="K44" s="39"/>
    </row>
    <row r="45" spans="1:13" ht="75.75" hidden="1" customHeight="1" x14ac:dyDescent="0.25">
      <c r="A45" s="6"/>
    </row>
    <row r="46" spans="1:13" ht="180" hidden="1" customHeight="1" x14ac:dyDescent="0.25">
      <c r="A46" s="6"/>
    </row>
    <row r="47" spans="1:13" ht="20.25" customHeight="1" x14ac:dyDescent="0.25">
      <c r="A47" s="29" t="s">
        <v>24</v>
      </c>
      <c r="B47" s="36" t="s">
        <v>25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15.75" customHeight="1" x14ac:dyDescent="0.25">
      <c r="A48" s="29"/>
      <c r="B48" s="17" t="s">
        <v>11</v>
      </c>
    </row>
    <row r="49" spans="1:13" ht="15.75" hidden="1" x14ac:dyDescent="0.25">
      <c r="A49" s="6"/>
    </row>
    <row r="50" spans="1:13" ht="15.75" hidden="1" x14ac:dyDescent="0.25">
      <c r="A50" s="6"/>
    </row>
    <row r="51" spans="1:13" ht="15.75" x14ac:dyDescent="0.25">
      <c r="B51" s="35" t="s">
        <v>26</v>
      </c>
      <c r="C51" s="35" t="s">
        <v>12</v>
      </c>
      <c r="D51" s="35"/>
      <c r="E51" s="35"/>
      <c r="F51" s="35" t="s">
        <v>13</v>
      </c>
      <c r="G51" s="35"/>
      <c r="H51" s="35"/>
      <c r="I51" s="35" t="s">
        <v>14</v>
      </c>
      <c r="J51" s="35"/>
      <c r="K51" s="35"/>
    </row>
    <row r="52" spans="1:13" ht="55.5" customHeight="1" x14ac:dyDescent="0.25">
      <c r="B52" s="35"/>
      <c r="C52" s="16" t="s">
        <v>15</v>
      </c>
      <c r="D52" s="16" t="s">
        <v>16</v>
      </c>
      <c r="E52" s="16" t="s">
        <v>17</v>
      </c>
      <c r="F52" s="16" t="s">
        <v>15</v>
      </c>
      <c r="G52" s="16" t="s">
        <v>16</v>
      </c>
      <c r="H52" s="16" t="s">
        <v>17</v>
      </c>
      <c r="I52" s="16" t="s">
        <v>15</v>
      </c>
      <c r="J52" s="16" t="s">
        <v>16</v>
      </c>
      <c r="K52" s="16" t="s">
        <v>17</v>
      </c>
    </row>
    <row r="53" spans="1:13" ht="15.75" x14ac:dyDescent="0.25">
      <c r="B53" s="16">
        <v>1</v>
      </c>
      <c r="C53" s="16">
        <v>2</v>
      </c>
      <c r="D53" s="16">
        <v>3</v>
      </c>
      <c r="E53" s="16">
        <v>4</v>
      </c>
      <c r="F53" s="16">
        <v>5</v>
      </c>
      <c r="G53" s="16">
        <v>6</v>
      </c>
      <c r="H53" s="16">
        <v>7</v>
      </c>
      <c r="I53" s="16">
        <v>8</v>
      </c>
      <c r="J53" s="16">
        <v>9</v>
      </c>
      <c r="K53" s="16">
        <v>10</v>
      </c>
    </row>
    <row r="54" spans="1:13" ht="316.5" customHeight="1" x14ac:dyDescent="0.25">
      <c r="B54" s="8" t="s">
        <v>243</v>
      </c>
      <c r="C54" s="16"/>
      <c r="D54" s="16">
        <v>42300</v>
      </c>
      <c r="E54" s="16">
        <f>C54+D54</f>
        <v>42300</v>
      </c>
      <c r="F54" s="16"/>
      <c r="G54" s="16"/>
      <c r="H54" s="16">
        <f>F54+G54</f>
        <v>0</v>
      </c>
      <c r="I54" s="16">
        <f>F54-C54</f>
        <v>0</v>
      </c>
      <c r="J54" s="16">
        <f>G54-D54</f>
        <v>-42300</v>
      </c>
      <c r="K54" s="16">
        <f>I54+J54</f>
        <v>-42300</v>
      </c>
    </row>
    <row r="55" spans="1:13" ht="26.25" hidden="1" customHeight="1" x14ac:dyDescent="0.25">
      <c r="B55" s="8"/>
      <c r="C55" s="16"/>
      <c r="D55" s="16"/>
      <c r="E55" s="16">
        <f>C55+D55</f>
        <v>0</v>
      </c>
      <c r="F55" s="16"/>
      <c r="G55" s="16"/>
      <c r="H55" s="16">
        <f>F55+G55</f>
        <v>0</v>
      </c>
      <c r="I55" s="16">
        <f>F55-C55</f>
        <v>0</v>
      </c>
      <c r="J55" s="16">
        <f>G55-D55</f>
        <v>0</v>
      </c>
      <c r="K55" s="16">
        <f>I55+J55</f>
        <v>0</v>
      </c>
    </row>
    <row r="56" spans="1:13" ht="19.5" customHeight="1" x14ac:dyDescent="0.25">
      <c r="B56" s="8" t="s">
        <v>22</v>
      </c>
      <c r="C56" s="16">
        <f>SUM(C54:C55)</f>
        <v>0</v>
      </c>
      <c r="D56" s="16">
        <f t="shared" ref="D56:K56" si="4">SUM(D54:D55)</f>
        <v>42300</v>
      </c>
      <c r="E56" s="16">
        <f t="shared" si="4"/>
        <v>42300</v>
      </c>
      <c r="F56" s="16">
        <f t="shared" si="4"/>
        <v>0</v>
      </c>
      <c r="G56" s="16">
        <f t="shared" si="4"/>
        <v>0</v>
      </c>
      <c r="H56" s="16">
        <f t="shared" si="4"/>
        <v>0</v>
      </c>
      <c r="I56" s="16">
        <f t="shared" si="4"/>
        <v>0</v>
      </c>
      <c r="J56" s="16">
        <f t="shared" si="4"/>
        <v>-42300</v>
      </c>
      <c r="K56" s="16">
        <f t="shared" si="4"/>
        <v>-42300</v>
      </c>
    </row>
    <row r="57" spans="1:13" ht="21.75" customHeight="1" x14ac:dyDescent="0.25">
      <c r="B57" s="35" t="s">
        <v>107</v>
      </c>
      <c r="C57" s="35"/>
      <c r="D57" s="35"/>
      <c r="E57" s="35"/>
      <c r="F57" s="35"/>
      <c r="G57" s="35"/>
      <c r="H57" s="35"/>
      <c r="I57" s="35"/>
      <c r="J57" s="35"/>
      <c r="K57" s="35"/>
    </row>
    <row r="58" spans="1:13" ht="9.75" customHeight="1" x14ac:dyDescent="0.25">
      <c r="A58" s="6"/>
    </row>
    <row r="59" spans="1:13" ht="15.75" hidden="1" x14ac:dyDescent="0.25">
      <c r="A59" s="6"/>
    </row>
    <row r="60" spans="1:13" ht="18" customHeight="1" x14ac:dyDescent="0.25">
      <c r="A60" s="15" t="s">
        <v>27</v>
      </c>
      <c r="B60" s="36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15.75" hidden="1" x14ac:dyDescent="0.25">
      <c r="A61" s="6"/>
    </row>
    <row r="62" spans="1:13" ht="15.75" hidden="1" x14ac:dyDescent="0.25">
      <c r="A62" s="6"/>
    </row>
    <row r="63" spans="1:13" ht="31.5" customHeight="1" x14ac:dyDescent="0.25">
      <c r="A63" s="35" t="s">
        <v>29</v>
      </c>
      <c r="B63" s="35" t="s">
        <v>30</v>
      </c>
      <c r="C63" s="35" t="s">
        <v>31</v>
      </c>
      <c r="D63" s="35" t="s">
        <v>32</v>
      </c>
      <c r="E63" s="35" t="s">
        <v>12</v>
      </c>
      <c r="F63" s="35"/>
      <c r="G63" s="35"/>
      <c r="H63" s="35" t="s">
        <v>33</v>
      </c>
      <c r="I63" s="35"/>
      <c r="J63" s="35"/>
      <c r="K63" s="35" t="s">
        <v>14</v>
      </c>
      <c r="L63" s="35"/>
      <c r="M63" s="35"/>
    </row>
    <row r="64" spans="1:13" ht="18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ht="35.25" customHeight="1" x14ac:dyDescent="0.25">
      <c r="A65" s="35"/>
      <c r="B65" s="35"/>
      <c r="C65" s="35"/>
      <c r="D65" s="35"/>
      <c r="E65" s="16" t="s">
        <v>15</v>
      </c>
      <c r="F65" s="16" t="s">
        <v>16</v>
      </c>
      <c r="G65" s="16" t="s">
        <v>17</v>
      </c>
      <c r="H65" s="16" t="s">
        <v>15</v>
      </c>
      <c r="I65" s="16" t="s">
        <v>16</v>
      </c>
      <c r="J65" s="16" t="s">
        <v>17</v>
      </c>
      <c r="K65" s="16" t="s">
        <v>15</v>
      </c>
      <c r="L65" s="16" t="s">
        <v>16</v>
      </c>
      <c r="M65" s="16" t="s">
        <v>17</v>
      </c>
    </row>
    <row r="66" spans="1:13" ht="18.75" customHeight="1" x14ac:dyDescent="0.25">
      <c r="A66" s="16">
        <v>1</v>
      </c>
      <c r="B66" s="16">
        <v>2</v>
      </c>
      <c r="C66" s="16">
        <v>3</v>
      </c>
      <c r="D66" s="16">
        <v>4</v>
      </c>
      <c r="E66" s="16">
        <v>5</v>
      </c>
      <c r="F66" s="16">
        <v>6</v>
      </c>
      <c r="G66" s="16">
        <v>7</v>
      </c>
      <c r="H66" s="16">
        <v>8</v>
      </c>
      <c r="I66" s="16">
        <v>9</v>
      </c>
      <c r="J66" s="16">
        <v>10</v>
      </c>
      <c r="K66" s="16">
        <v>11</v>
      </c>
      <c r="L66" s="16">
        <v>12</v>
      </c>
      <c r="M66" s="16">
        <v>13</v>
      </c>
    </row>
    <row r="67" spans="1:13" ht="15.75" x14ac:dyDescent="0.25">
      <c r="A67" s="16">
        <v>1</v>
      </c>
      <c r="B67" s="8" t="s">
        <v>34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62.25" hidden="1" customHeight="1" x14ac:dyDescent="0.25">
      <c r="A68" s="16"/>
      <c r="B68" s="10" t="s">
        <v>244</v>
      </c>
      <c r="C68" s="16" t="s">
        <v>57</v>
      </c>
      <c r="D68" s="16" t="s">
        <v>74</v>
      </c>
      <c r="E68" s="16"/>
      <c r="F68" s="16"/>
      <c r="G68" s="16">
        <f>E68+F68</f>
        <v>0</v>
      </c>
      <c r="H68" s="16"/>
      <c r="I68" s="16"/>
      <c r="J68" s="16">
        <f>H68+I68</f>
        <v>0</v>
      </c>
      <c r="K68" s="16">
        <f>H68-E68</f>
        <v>0</v>
      </c>
      <c r="L68" s="16">
        <f>I68-F68</f>
        <v>0</v>
      </c>
      <c r="M68" s="16">
        <f>K68+L68</f>
        <v>0</v>
      </c>
    </row>
    <row r="69" spans="1:13" ht="60.75" hidden="1" customHeight="1" x14ac:dyDescent="0.25">
      <c r="A69" s="16"/>
      <c r="B69" s="10" t="s">
        <v>245</v>
      </c>
      <c r="C69" s="16" t="s">
        <v>57</v>
      </c>
      <c r="D69" s="16" t="s">
        <v>74</v>
      </c>
      <c r="E69" s="16"/>
      <c r="F69" s="16"/>
      <c r="G69" s="16">
        <f>E69+F69</f>
        <v>0</v>
      </c>
      <c r="H69" s="16"/>
      <c r="I69" s="16"/>
      <c r="J69" s="16">
        <f>H69+I69</f>
        <v>0</v>
      </c>
      <c r="K69" s="16">
        <f>H69-E69</f>
        <v>0</v>
      </c>
      <c r="L69" s="16">
        <f>I69-F69</f>
        <v>0</v>
      </c>
      <c r="M69" s="16">
        <f>K69+L69</f>
        <v>0</v>
      </c>
    </row>
    <row r="70" spans="1:13" ht="64.5" customHeight="1" x14ac:dyDescent="0.25">
      <c r="A70" s="16"/>
      <c r="B70" s="10" t="s">
        <v>123</v>
      </c>
      <c r="C70" s="16" t="s">
        <v>57</v>
      </c>
      <c r="D70" s="16" t="s">
        <v>74</v>
      </c>
      <c r="E70" s="16"/>
      <c r="F70" s="16">
        <v>42300</v>
      </c>
      <c r="G70" s="16">
        <f>E70+F70</f>
        <v>42300</v>
      </c>
      <c r="H70" s="16"/>
      <c r="I70" s="16"/>
      <c r="J70" s="16">
        <f>H70+I70</f>
        <v>0</v>
      </c>
      <c r="K70" s="16">
        <f>H70-E70</f>
        <v>0</v>
      </c>
      <c r="L70" s="16"/>
      <c r="M70" s="16">
        <f>K70+L70</f>
        <v>0</v>
      </c>
    </row>
    <row r="71" spans="1:13" ht="15.75" x14ac:dyDescent="0.25">
      <c r="A71" s="35" t="s">
        <v>35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 ht="15.75" x14ac:dyDescent="0.25">
      <c r="A72" s="16">
        <v>2</v>
      </c>
      <c r="B72" s="8" t="s">
        <v>36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80.25" hidden="1" customHeight="1" x14ac:dyDescent="0.25">
      <c r="A73" s="16"/>
      <c r="B73" s="10" t="s">
        <v>246</v>
      </c>
      <c r="C73" s="16" t="s">
        <v>247</v>
      </c>
      <c r="D73" s="8" t="s">
        <v>100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ref="K73:L76" si="5">H73-E73</f>
        <v>0</v>
      </c>
      <c r="L73" s="8">
        <f t="shared" si="5"/>
        <v>0</v>
      </c>
      <c r="M73" s="8">
        <f>K73+L73</f>
        <v>0</v>
      </c>
    </row>
    <row r="74" spans="1:13" ht="66" hidden="1" customHeight="1" x14ac:dyDescent="0.25">
      <c r="A74" s="16"/>
      <c r="B74" s="10" t="s">
        <v>248</v>
      </c>
      <c r="C74" s="16" t="s">
        <v>247</v>
      </c>
      <c r="D74" s="8" t="s">
        <v>100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5"/>
        <v>0</v>
      </c>
      <c r="L74" s="8">
        <f t="shared" si="5"/>
        <v>0</v>
      </c>
      <c r="M74" s="8">
        <f>K74+L74</f>
        <v>0</v>
      </c>
    </row>
    <row r="75" spans="1:13" ht="95.25" customHeight="1" x14ac:dyDescent="0.25">
      <c r="A75" s="16"/>
      <c r="B75" s="10" t="s">
        <v>249</v>
      </c>
      <c r="C75" s="16" t="s">
        <v>54</v>
      </c>
      <c r="D75" s="8" t="s">
        <v>100</v>
      </c>
      <c r="E75" s="8"/>
      <c r="F75" s="8">
        <v>1</v>
      </c>
      <c r="G75" s="8">
        <f>E75+F75</f>
        <v>1</v>
      </c>
      <c r="H75" s="8"/>
      <c r="I75" s="8"/>
      <c r="J75" s="8">
        <f>H75+I75</f>
        <v>0</v>
      </c>
      <c r="K75" s="8">
        <f t="shared" si="5"/>
        <v>0</v>
      </c>
      <c r="L75" s="8">
        <f t="shared" si="5"/>
        <v>-1</v>
      </c>
      <c r="M75" s="8">
        <f>K75+L75</f>
        <v>-1</v>
      </c>
    </row>
    <row r="76" spans="1:13" ht="63" hidden="1" x14ac:dyDescent="0.25">
      <c r="A76" s="16"/>
      <c r="B76" s="10" t="s">
        <v>112</v>
      </c>
      <c r="C76" s="16" t="s">
        <v>54</v>
      </c>
      <c r="D76" s="8" t="s">
        <v>70</v>
      </c>
      <c r="E76" s="8"/>
      <c r="F76" s="8"/>
      <c r="G76" s="8">
        <f>E76+F76</f>
        <v>0</v>
      </c>
      <c r="H76" s="8"/>
      <c r="I76" s="8"/>
      <c r="J76" s="8">
        <f>H76+I76</f>
        <v>0</v>
      </c>
      <c r="K76" s="8">
        <f t="shared" si="5"/>
        <v>0</v>
      </c>
      <c r="L76" s="8">
        <f t="shared" si="5"/>
        <v>0</v>
      </c>
      <c r="M76" s="8">
        <f>K76+L76</f>
        <v>0</v>
      </c>
    </row>
    <row r="77" spans="1:13" ht="15.75" x14ac:dyDescent="0.25">
      <c r="A77" s="35" t="s">
        <v>35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 ht="15.75" x14ac:dyDescent="0.25">
      <c r="A78" s="16">
        <v>3</v>
      </c>
      <c r="B78" s="8" t="s">
        <v>37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78.75" hidden="1" x14ac:dyDescent="0.25">
      <c r="A79" s="16"/>
      <c r="B79" s="10" t="s">
        <v>250</v>
      </c>
      <c r="C79" s="16" t="s">
        <v>57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ref="K79:L83" si="6">H79-E79</f>
        <v>0</v>
      </c>
      <c r="L79" s="8">
        <f t="shared" si="6"/>
        <v>0</v>
      </c>
      <c r="M79" s="8">
        <f>K79+L79</f>
        <v>0</v>
      </c>
    </row>
    <row r="80" spans="1:13" ht="94.5" hidden="1" x14ac:dyDescent="0.25">
      <c r="A80" s="16"/>
      <c r="B80" s="10" t="s">
        <v>251</v>
      </c>
      <c r="C80" s="16" t="s">
        <v>57</v>
      </c>
      <c r="D80" s="8" t="s">
        <v>100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6"/>
        <v>0</v>
      </c>
      <c r="L80" s="8">
        <f t="shared" si="6"/>
        <v>0</v>
      </c>
      <c r="M80" s="8">
        <f>K80+L80</f>
        <v>0</v>
      </c>
    </row>
    <row r="81" spans="1:13" ht="63" x14ac:dyDescent="0.25">
      <c r="A81" s="16"/>
      <c r="B81" s="10" t="s">
        <v>252</v>
      </c>
      <c r="C81" s="16" t="s">
        <v>57</v>
      </c>
      <c r="D81" s="8" t="s">
        <v>100</v>
      </c>
      <c r="E81" s="8"/>
      <c r="F81" s="8">
        <v>42300</v>
      </c>
      <c r="G81" s="8">
        <f>E81+F81</f>
        <v>42300</v>
      </c>
      <c r="H81" s="8"/>
      <c r="I81" s="8"/>
      <c r="J81" s="8">
        <f>H81+I81</f>
        <v>0</v>
      </c>
      <c r="K81" s="8">
        <f t="shared" si="6"/>
        <v>0</v>
      </c>
      <c r="L81" s="8">
        <f t="shared" si="6"/>
        <v>-42300</v>
      </c>
      <c r="M81" s="8">
        <f>K81+L81</f>
        <v>-42300</v>
      </c>
    </row>
    <row r="82" spans="1:13" ht="78.75" hidden="1" x14ac:dyDescent="0.25">
      <c r="A82" s="16"/>
      <c r="B82" s="10" t="s">
        <v>72</v>
      </c>
      <c r="C82" s="16" t="s">
        <v>73</v>
      </c>
      <c r="D82" s="8" t="s">
        <v>74</v>
      </c>
      <c r="E82" s="8"/>
      <c r="F82" s="8"/>
      <c r="G82" s="8">
        <f>E82+F82</f>
        <v>0</v>
      </c>
      <c r="H82" s="8"/>
      <c r="I82" s="8"/>
      <c r="J82" s="8">
        <f>H82+I82</f>
        <v>0</v>
      </c>
      <c r="K82" s="8">
        <f t="shared" si="6"/>
        <v>0</v>
      </c>
      <c r="L82" s="8">
        <f t="shared" si="6"/>
        <v>0</v>
      </c>
      <c r="M82" s="8">
        <f>K82+L82</f>
        <v>0</v>
      </c>
    </row>
    <row r="83" spans="1:13" ht="110.25" hidden="1" x14ac:dyDescent="0.25">
      <c r="A83" s="16"/>
      <c r="B83" s="10" t="s">
        <v>75</v>
      </c>
      <c r="C83" s="16" t="s">
        <v>54</v>
      </c>
      <c r="D83" s="8" t="s">
        <v>61</v>
      </c>
      <c r="E83" s="8"/>
      <c r="F83" s="8"/>
      <c r="G83" s="8">
        <f>E83+F83</f>
        <v>0</v>
      </c>
      <c r="H83" s="8"/>
      <c r="I83" s="8"/>
      <c r="J83" s="8">
        <f>H83+I83</f>
        <v>0</v>
      </c>
      <c r="K83" s="8">
        <f t="shared" si="6"/>
        <v>0</v>
      </c>
      <c r="L83" s="8">
        <f t="shared" si="6"/>
        <v>0</v>
      </c>
      <c r="M83" s="8">
        <f>K83+L83</f>
        <v>0</v>
      </c>
    </row>
    <row r="84" spans="1:13" ht="15.75" x14ac:dyDescent="0.25">
      <c r="A84" s="35" t="s">
        <v>35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ht="15.75" x14ac:dyDescent="0.25">
      <c r="A85" s="16">
        <v>4</v>
      </c>
      <c r="B85" s="8" t="s">
        <v>38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77.25" hidden="1" customHeight="1" x14ac:dyDescent="0.25">
      <c r="A86" s="16"/>
      <c r="B86" s="10" t="s">
        <v>253</v>
      </c>
      <c r="C86" s="16" t="s">
        <v>77</v>
      </c>
      <c r="D86" s="8" t="s">
        <v>78</v>
      </c>
      <c r="E86" s="8"/>
      <c r="F86" s="8"/>
      <c r="G86" s="8">
        <f>E86+F86</f>
        <v>0</v>
      </c>
      <c r="H86" s="8"/>
      <c r="I86" s="8"/>
      <c r="J86" s="8">
        <f>H86+I86</f>
        <v>0</v>
      </c>
      <c r="K86" s="8">
        <f t="shared" ref="K86:L88" si="7">H86-E86</f>
        <v>0</v>
      </c>
      <c r="L86" s="8">
        <f t="shared" si="7"/>
        <v>0</v>
      </c>
      <c r="M86" s="8">
        <f>K86+L86</f>
        <v>0</v>
      </c>
    </row>
    <row r="87" spans="1:13" ht="94.5" hidden="1" customHeight="1" x14ac:dyDescent="0.25">
      <c r="A87" s="16"/>
      <c r="B87" s="10" t="s">
        <v>254</v>
      </c>
      <c r="C87" s="16" t="s">
        <v>77</v>
      </c>
      <c r="D87" s="8" t="s">
        <v>78</v>
      </c>
      <c r="E87" s="8"/>
      <c r="F87" s="8"/>
      <c r="G87" s="8">
        <f>E87+F87</f>
        <v>0</v>
      </c>
      <c r="H87" s="8"/>
      <c r="I87" s="8"/>
      <c r="J87" s="8">
        <f>H87+I87</f>
        <v>0</v>
      </c>
      <c r="K87" s="8">
        <f t="shared" si="7"/>
        <v>0</v>
      </c>
      <c r="L87" s="8">
        <f t="shared" si="7"/>
        <v>0</v>
      </c>
      <c r="M87" s="8">
        <f>K87+L87</f>
        <v>0</v>
      </c>
    </row>
    <row r="88" spans="1:13" ht="31.5" customHeight="1" x14ac:dyDescent="0.25">
      <c r="A88" s="16"/>
      <c r="B88" s="10" t="s">
        <v>116</v>
      </c>
      <c r="C88" s="16" t="s">
        <v>77</v>
      </c>
      <c r="D88" s="8" t="s">
        <v>68</v>
      </c>
      <c r="E88" s="8"/>
      <c r="F88" s="8">
        <v>100</v>
      </c>
      <c r="G88" s="8">
        <f>E88+F88</f>
        <v>100</v>
      </c>
      <c r="H88" s="8"/>
      <c r="I88" s="8"/>
      <c r="J88" s="8">
        <f>H88+I88</f>
        <v>0</v>
      </c>
      <c r="K88" s="8">
        <f t="shared" si="7"/>
        <v>0</v>
      </c>
      <c r="L88" s="8">
        <f t="shared" si="7"/>
        <v>-100</v>
      </c>
      <c r="M88" s="8">
        <f>K88+L88</f>
        <v>-100</v>
      </c>
    </row>
    <row r="89" spans="1:13" ht="37.5" customHeight="1" x14ac:dyDescent="0.25">
      <c r="A89" s="35" t="s">
        <v>256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32.25" customHeight="1" x14ac:dyDescent="0.25">
      <c r="A90" s="35" t="s">
        <v>80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 ht="15.75" hidden="1" x14ac:dyDescent="0.25">
      <c r="A91" s="6"/>
    </row>
    <row r="92" spans="1:13" ht="15.75" hidden="1" x14ac:dyDescent="0.25">
      <c r="A92" s="6"/>
    </row>
    <row r="93" spans="1:13" ht="15.75" x14ac:dyDescent="0.25">
      <c r="A93" s="36" t="s">
        <v>39</v>
      </c>
      <c r="B93" s="36"/>
      <c r="C93" s="36"/>
      <c r="D93" s="36"/>
      <c r="E93" s="36"/>
      <c r="F93" s="36"/>
      <c r="G93" s="36"/>
      <c r="H93" s="18"/>
      <c r="J93" s="41" t="s">
        <v>265</v>
      </c>
      <c r="K93" s="41"/>
      <c r="L93" s="41"/>
      <c r="M93" s="41"/>
    </row>
    <row r="94" spans="1:13" ht="15.75" x14ac:dyDescent="0.25">
      <c r="A94" s="17"/>
      <c r="B94" s="15"/>
      <c r="C94" s="15"/>
      <c r="D94" s="17"/>
      <c r="H94" s="12" t="s">
        <v>40</v>
      </c>
      <c r="J94" s="40" t="s">
        <v>41</v>
      </c>
      <c r="K94" s="40"/>
      <c r="L94" s="40"/>
      <c r="M94" s="40"/>
    </row>
    <row r="95" spans="1:13" ht="15" hidden="1" customHeight="1" x14ac:dyDescent="0.25">
      <c r="A95" s="13"/>
      <c r="D95" s="17"/>
    </row>
    <row r="96" spans="1:13" ht="15.75" x14ac:dyDescent="0.25">
      <c r="A96" s="36" t="s">
        <v>42</v>
      </c>
      <c r="B96" s="36"/>
      <c r="C96" s="36"/>
      <c r="D96" s="36"/>
      <c r="E96" s="36"/>
      <c r="F96" s="36"/>
      <c r="G96" s="36"/>
      <c r="H96" s="18"/>
      <c r="J96" s="41" t="s">
        <v>81</v>
      </c>
      <c r="K96" s="41"/>
      <c r="L96" s="41"/>
      <c r="M96" s="41"/>
    </row>
    <row r="97" spans="1:13" ht="15.75" customHeight="1" x14ac:dyDescent="0.25">
      <c r="A97" s="17"/>
      <c r="B97" s="17"/>
      <c r="C97" s="17"/>
      <c r="D97" s="17"/>
      <c r="E97" s="17"/>
      <c r="F97" s="17"/>
      <c r="G97" s="17"/>
      <c r="H97" s="12" t="s">
        <v>40</v>
      </c>
      <c r="J97" s="40" t="s">
        <v>41</v>
      </c>
      <c r="K97" s="40"/>
      <c r="L97" s="40"/>
      <c r="M97" s="40"/>
    </row>
  </sheetData>
  <mergeCells count="52">
    <mergeCell ref="J94:M94"/>
    <mergeCell ref="A96:G96"/>
    <mergeCell ref="J96:M96"/>
    <mergeCell ref="J97:M97"/>
    <mergeCell ref="A71:M71"/>
    <mergeCell ref="A77:M77"/>
    <mergeCell ref="A84:M84"/>
    <mergeCell ref="A89:M89"/>
    <mergeCell ref="A90:M90"/>
    <mergeCell ref="A93:G93"/>
    <mergeCell ref="J93:M93"/>
    <mergeCell ref="B57:K57"/>
    <mergeCell ref="B60:M60"/>
    <mergeCell ref="A63:A65"/>
    <mergeCell ref="B63:B65"/>
    <mergeCell ref="C63:C65"/>
    <mergeCell ref="D63:D65"/>
    <mergeCell ref="E63:G64"/>
    <mergeCell ref="H63:J64"/>
    <mergeCell ref="K63:M64"/>
    <mergeCell ref="A44:K44"/>
    <mergeCell ref="A47:A48"/>
    <mergeCell ref="B47:M47"/>
    <mergeCell ref="B51:B52"/>
    <mergeCell ref="C51:E51"/>
    <mergeCell ref="F51:H51"/>
    <mergeCell ref="I51:K51"/>
    <mergeCell ref="A28:A29"/>
    <mergeCell ref="B28:M28"/>
    <mergeCell ref="A31:A32"/>
    <mergeCell ref="B31:B32"/>
    <mergeCell ref="C31:E31"/>
    <mergeCell ref="F31:H31"/>
    <mergeCell ref="I31:K31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34" workbookViewId="0">
      <selection activeCell="J84" sqref="J84:M84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1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2" t="s">
        <v>2</v>
      </c>
      <c r="C6" s="1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1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2" t="s">
        <v>2</v>
      </c>
      <c r="C8" s="1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18.75" customHeight="1" x14ac:dyDescent="0.25">
      <c r="A9" s="29" t="s">
        <v>6</v>
      </c>
      <c r="B9" s="14" t="s">
        <v>84</v>
      </c>
      <c r="C9" s="14" t="s">
        <v>86</v>
      </c>
      <c r="E9" s="33" t="s">
        <v>85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55000</v>
      </c>
      <c r="C19" s="7"/>
      <c r="D19" s="7">
        <f>B19+C19</f>
        <v>55000</v>
      </c>
      <c r="E19" s="7">
        <v>54766.559999999998</v>
      </c>
      <c r="F19" s="7"/>
      <c r="G19" s="7">
        <f>E19+F19</f>
        <v>54766.559999999998</v>
      </c>
      <c r="H19" s="7">
        <f>E19-B19</f>
        <v>-233.44000000000233</v>
      </c>
      <c r="I19" s="7">
        <f>F19-C19</f>
        <v>0</v>
      </c>
      <c r="J19" s="7">
        <f>H19+I19</f>
        <v>-233.44000000000233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7.2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5.75" x14ac:dyDescent="0.25">
      <c r="A26" s="29"/>
      <c r="B26" s="1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339" customHeight="1" x14ac:dyDescent="0.25">
      <c r="A31" s="7">
        <v>1</v>
      </c>
      <c r="B31" s="8" t="s">
        <v>87</v>
      </c>
      <c r="C31" s="7">
        <v>55000</v>
      </c>
      <c r="D31" s="7"/>
      <c r="E31" s="7">
        <f>C31+D31</f>
        <v>55000</v>
      </c>
      <c r="F31" s="7">
        <v>54766.559999999998</v>
      </c>
      <c r="G31" s="7"/>
      <c r="H31" s="7">
        <f>F31+G31</f>
        <v>54766.559999999998</v>
      </c>
      <c r="I31" s="7">
        <f>F31-C31</f>
        <v>-233.44000000000233</v>
      </c>
      <c r="J31" s="7">
        <f>G31-D31</f>
        <v>0</v>
      </c>
      <c r="K31" s="7">
        <f>I31+J31</f>
        <v>-233.44000000000233</v>
      </c>
    </row>
    <row r="32" spans="1:13" ht="393.75" hidden="1" x14ac:dyDescent="0.25">
      <c r="A32" s="7">
        <v>2</v>
      </c>
      <c r="B32" s="8" t="s">
        <v>88</v>
      </c>
      <c r="C32" s="7"/>
      <c r="D32" s="7"/>
      <c r="E32" s="7">
        <f>C32+D32</f>
        <v>0</v>
      </c>
      <c r="F32" s="7"/>
      <c r="G32" s="7"/>
      <c r="H32" s="7">
        <f t="shared" ref="H32:H33" si="0">F32+G32</f>
        <v>0</v>
      </c>
      <c r="I32" s="7">
        <f t="shared" ref="I32:J33" si="1">F32-C32</f>
        <v>0</v>
      </c>
      <c r="J32" s="7">
        <f t="shared" si="1"/>
        <v>0</v>
      </c>
      <c r="K32" s="7">
        <f t="shared" ref="K32:K33" si="2">I32+J32</f>
        <v>0</v>
      </c>
    </row>
    <row r="33" spans="1:13" ht="15.75" hidden="1" x14ac:dyDescent="0.25">
      <c r="A33" s="7">
        <v>3</v>
      </c>
      <c r="B33" s="8"/>
      <c r="C33" s="7"/>
      <c r="D33" s="7"/>
      <c r="E33" s="7">
        <f>C33+D33</f>
        <v>0</v>
      </c>
      <c r="F33" s="7"/>
      <c r="G33" s="7"/>
      <c r="H33" s="7">
        <f t="shared" si="0"/>
        <v>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x14ac:dyDescent="0.25">
      <c r="A34" s="7"/>
      <c r="B34" s="8" t="s">
        <v>22</v>
      </c>
      <c r="C34" s="7">
        <f>SUM(C31:C33)</f>
        <v>55000</v>
      </c>
      <c r="D34" s="7">
        <f>SUM(D31:D33)</f>
        <v>0</v>
      </c>
      <c r="E34" s="7">
        <f t="shared" ref="E34:K34" si="3">SUM(E31:E33)</f>
        <v>55000</v>
      </c>
      <c r="F34" s="7">
        <f t="shared" si="3"/>
        <v>54766.559999999998</v>
      </c>
      <c r="G34" s="7">
        <f t="shared" si="3"/>
        <v>0</v>
      </c>
      <c r="H34" s="7">
        <f t="shared" si="3"/>
        <v>54766.559999999998</v>
      </c>
      <c r="I34" s="7">
        <f t="shared" si="3"/>
        <v>-233.44000000000233</v>
      </c>
      <c r="J34" s="7">
        <f t="shared" si="3"/>
        <v>0</v>
      </c>
      <c r="K34" s="7">
        <f t="shared" si="3"/>
        <v>-233.44000000000233</v>
      </c>
    </row>
    <row r="35" spans="1:13" ht="33" customHeight="1" x14ac:dyDescent="0.25">
      <c r="A35" s="37" t="s">
        <v>52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3" ht="15.75" hidden="1" x14ac:dyDescent="0.25">
      <c r="A36" s="6"/>
    </row>
    <row r="37" spans="1:13" ht="15.75" x14ac:dyDescent="0.25">
      <c r="A37" s="6"/>
    </row>
    <row r="38" spans="1:13" ht="15.75" x14ac:dyDescent="0.25">
      <c r="A38" s="29" t="s">
        <v>24</v>
      </c>
      <c r="B38" s="36" t="s">
        <v>25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5.75" x14ac:dyDescent="0.25">
      <c r="A39" s="29"/>
      <c r="B39" s="1" t="s">
        <v>11</v>
      </c>
    </row>
    <row r="40" spans="1:13" ht="15.75" hidden="1" x14ac:dyDescent="0.25">
      <c r="A40" s="6"/>
    </row>
    <row r="41" spans="1:13" ht="15.75" hidden="1" x14ac:dyDescent="0.25">
      <c r="A41" s="6"/>
    </row>
    <row r="42" spans="1:13" ht="15.75" x14ac:dyDescent="0.25">
      <c r="B42" s="35" t="s">
        <v>26</v>
      </c>
      <c r="C42" s="35" t="s">
        <v>12</v>
      </c>
      <c r="D42" s="35"/>
      <c r="E42" s="35"/>
      <c r="F42" s="35" t="s">
        <v>13</v>
      </c>
      <c r="G42" s="35"/>
      <c r="H42" s="35"/>
      <c r="I42" s="35" t="s">
        <v>14</v>
      </c>
      <c r="J42" s="35"/>
      <c r="K42" s="35"/>
    </row>
    <row r="43" spans="1:13" ht="41.25" customHeight="1" x14ac:dyDescent="0.25">
      <c r="B43" s="35"/>
      <c r="C43" s="7" t="s">
        <v>15</v>
      </c>
      <c r="D43" s="7" t="s">
        <v>16</v>
      </c>
      <c r="E43" s="7" t="s">
        <v>17</v>
      </c>
      <c r="F43" s="7" t="s">
        <v>15</v>
      </c>
      <c r="G43" s="7" t="s">
        <v>16</v>
      </c>
      <c r="H43" s="7" t="s">
        <v>17</v>
      </c>
      <c r="I43" s="7" t="s">
        <v>15</v>
      </c>
      <c r="J43" s="7" t="s">
        <v>16</v>
      </c>
      <c r="K43" s="7" t="s">
        <v>17</v>
      </c>
    </row>
    <row r="44" spans="1:13" ht="15.75" x14ac:dyDescent="0.25">
      <c r="B44" s="7">
        <v>1</v>
      </c>
      <c r="C44" s="7">
        <v>2</v>
      </c>
      <c r="D44" s="7">
        <v>3</v>
      </c>
      <c r="E44" s="7">
        <v>4</v>
      </c>
      <c r="F44" s="7">
        <v>5</v>
      </c>
      <c r="G44" s="7">
        <v>6</v>
      </c>
      <c r="H44" s="7">
        <v>7</v>
      </c>
      <c r="I44" s="7">
        <v>8</v>
      </c>
      <c r="J44" s="7">
        <v>9</v>
      </c>
      <c r="K44" s="7">
        <v>10</v>
      </c>
    </row>
    <row r="45" spans="1:13" ht="220.5" x14ac:dyDescent="0.25">
      <c r="B45" s="8" t="s">
        <v>89</v>
      </c>
      <c r="C45" s="7">
        <v>55000</v>
      </c>
      <c r="D45" s="7"/>
      <c r="E45" s="7">
        <f>C45+D45</f>
        <v>55000</v>
      </c>
      <c r="F45" s="7">
        <v>54766.559999999998</v>
      </c>
      <c r="G45" s="7"/>
      <c r="H45" s="7">
        <f>F45+G45</f>
        <v>54766.559999999998</v>
      </c>
      <c r="I45" s="7">
        <f>F45-C45</f>
        <v>-233.44000000000233</v>
      </c>
      <c r="J45" s="7">
        <f>G45-D45</f>
        <v>0</v>
      </c>
      <c r="K45" s="7">
        <f>I45+J45</f>
        <v>-233.44000000000233</v>
      </c>
    </row>
    <row r="46" spans="1:13" ht="171.75" hidden="1" customHeight="1" x14ac:dyDescent="0.25">
      <c r="B46" s="8" t="s">
        <v>90</v>
      </c>
      <c r="C46" s="7"/>
      <c r="D46" s="7"/>
      <c r="E46" s="7">
        <f>C46+D46</f>
        <v>0</v>
      </c>
      <c r="F46" s="7"/>
      <c r="G46" s="7"/>
      <c r="H46" s="7">
        <f>F46+G46</f>
        <v>0</v>
      </c>
      <c r="I46" s="7">
        <f>F46-C46</f>
        <v>0</v>
      </c>
      <c r="J46" s="7">
        <f>G46-D46</f>
        <v>0</v>
      </c>
      <c r="K46" s="7">
        <f>I46+J46</f>
        <v>0</v>
      </c>
    </row>
    <row r="47" spans="1:13" ht="15.75" x14ac:dyDescent="0.25">
      <c r="B47" s="8" t="s">
        <v>22</v>
      </c>
      <c r="C47" s="7">
        <f>SUM(C45:C46)</f>
        <v>55000</v>
      </c>
      <c r="D47" s="7">
        <f t="shared" ref="D47:K47" si="4">SUM(D45:D46)</f>
        <v>0</v>
      </c>
      <c r="E47" s="7">
        <f t="shared" si="4"/>
        <v>55000</v>
      </c>
      <c r="F47" s="7">
        <f t="shared" si="4"/>
        <v>54766.559999999998</v>
      </c>
      <c r="G47" s="7">
        <f t="shared" si="4"/>
        <v>0</v>
      </c>
      <c r="H47" s="7">
        <f t="shared" si="4"/>
        <v>54766.559999999998</v>
      </c>
      <c r="I47" s="7">
        <f t="shared" si="4"/>
        <v>-233.44000000000233</v>
      </c>
      <c r="J47" s="7">
        <f t="shared" si="4"/>
        <v>0</v>
      </c>
      <c r="K47" s="7">
        <f t="shared" si="4"/>
        <v>-233.44000000000233</v>
      </c>
    </row>
    <row r="48" spans="1:13" ht="33" customHeight="1" x14ac:dyDescent="0.25">
      <c r="B48" s="35" t="s">
        <v>91</v>
      </c>
      <c r="C48" s="35"/>
      <c r="D48" s="35"/>
      <c r="E48" s="35"/>
      <c r="F48" s="35"/>
      <c r="G48" s="35"/>
      <c r="H48" s="35"/>
      <c r="I48" s="35"/>
      <c r="J48" s="35"/>
      <c r="K48" s="35"/>
    </row>
    <row r="49" spans="1:13" ht="15.75" x14ac:dyDescent="0.25">
      <c r="A49" s="6"/>
    </row>
    <row r="50" spans="1:13" ht="15.75" hidden="1" x14ac:dyDescent="0.25">
      <c r="A50" s="6"/>
    </row>
    <row r="51" spans="1:13" ht="15.75" x14ac:dyDescent="0.25">
      <c r="A51" s="9" t="s">
        <v>27</v>
      </c>
      <c r="B51" s="36" t="s">
        <v>28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.75" hidden="1" x14ac:dyDescent="0.25">
      <c r="A52" s="6"/>
    </row>
    <row r="53" spans="1:13" ht="15.75" hidden="1" x14ac:dyDescent="0.25">
      <c r="A53" s="6"/>
    </row>
    <row r="54" spans="1:13" ht="31.5" customHeight="1" x14ac:dyDescent="0.25">
      <c r="A54" s="35" t="s">
        <v>29</v>
      </c>
      <c r="B54" s="35" t="s">
        <v>30</v>
      </c>
      <c r="C54" s="35" t="s">
        <v>31</v>
      </c>
      <c r="D54" s="35" t="s">
        <v>32</v>
      </c>
      <c r="E54" s="35" t="s">
        <v>12</v>
      </c>
      <c r="F54" s="35"/>
      <c r="G54" s="35"/>
      <c r="H54" s="35" t="s">
        <v>33</v>
      </c>
      <c r="I54" s="35"/>
      <c r="J54" s="35"/>
      <c r="K54" s="35" t="s">
        <v>14</v>
      </c>
      <c r="L54" s="35"/>
      <c r="M54" s="35"/>
    </row>
    <row r="55" spans="1:13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ht="31.5" x14ac:dyDescent="0.25">
      <c r="A56" s="35"/>
      <c r="B56" s="35"/>
      <c r="C56" s="35"/>
      <c r="D56" s="35"/>
      <c r="E56" s="7" t="s">
        <v>15</v>
      </c>
      <c r="F56" s="7" t="s">
        <v>16</v>
      </c>
      <c r="G56" s="7" t="s">
        <v>17</v>
      </c>
      <c r="H56" s="7" t="s">
        <v>15</v>
      </c>
      <c r="I56" s="7" t="s">
        <v>16</v>
      </c>
      <c r="J56" s="7" t="s">
        <v>17</v>
      </c>
      <c r="K56" s="7" t="s">
        <v>15</v>
      </c>
      <c r="L56" s="7" t="s">
        <v>16</v>
      </c>
      <c r="M56" s="7" t="s">
        <v>17</v>
      </c>
    </row>
    <row r="57" spans="1:13" ht="15.75" x14ac:dyDescent="0.25">
      <c r="A57" s="7">
        <v>1</v>
      </c>
      <c r="B57" s="7">
        <v>2</v>
      </c>
      <c r="C57" s="7">
        <v>3</v>
      </c>
      <c r="D57" s="7">
        <v>4</v>
      </c>
      <c r="E57" s="7">
        <v>5</v>
      </c>
      <c r="F57" s="7">
        <v>6</v>
      </c>
      <c r="G57" s="7">
        <v>7</v>
      </c>
      <c r="H57" s="7">
        <v>8</v>
      </c>
      <c r="I57" s="7">
        <v>9</v>
      </c>
      <c r="J57" s="7">
        <v>10</v>
      </c>
      <c r="K57" s="7">
        <v>11</v>
      </c>
      <c r="L57" s="7">
        <v>12</v>
      </c>
      <c r="M57" s="7">
        <v>13</v>
      </c>
    </row>
    <row r="58" spans="1:13" ht="15.75" x14ac:dyDescent="0.25">
      <c r="A58" s="7">
        <v>1</v>
      </c>
      <c r="B58" s="8" t="s">
        <v>34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78.75" x14ac:dyDescent="0.25">
      <c r="A59" s="7"/>
      <c r="B59" s="10" t="s">
        <v>92</v>
      </c>
      <c r="C59" s="7" t="s">
        <v>57</v>
      </c>
      <c r="D59" s="7" t="s">
        <v>74</v>
      </c>
      <c r="E59" s="7">
        <v>55000</v>
      </c>
      <c r="F59" s="7"/>
      <c r="G59" s="7">
        <f>E59+F59</f>
        <v>55000</v>
      </c>
      <c r="H59" s="7">
        <v>54766.559999999998</v>
      </c>
      <c r="I59" s="7"/>
      <c r="J59" s="7">
        <f>H59+I59</f>
        <v>54766.559999999998</v>
      </c>
      <c r="K59" s="7">
        <f>H59-E59</f>
        <v>-233.44000000000233</v>
      </c>
      <c r="L59" s="7"/>
      <c r="M59" s="7">
        <f>K59+L59</f>
        <v>-233.44000000000233</v>
      </c>
    </row>
    <row r="60" spans="1:13" ht="63" hidden="1" x14ac:dyDescent="0.25">
      <c r="A60" s="7"/>
      <c r="B60" s="10" t="s">
        <v>93</v>
      </c>
      <c r="C60" s="7" t="s">
        <v>57</v>
      </c>
      <c r="D60" s="7" t="s">
        <v>74</v>
      </c>
      <c r="E60" s="7"/>
      <c r="F60" s="7"/>
      <c r="G60" s="7">
        <f>E60+F60</f>
        <v>0</v>
      </c>
      <c r="H60" s="7"/>
      <c r="I60" s="7"/>
      <c r="J60" s="7">
        <f>H60+I60</f>
        <v>0</v>
      </c>
      <c r="K60" s="7">
        <f>H60-E60</f>
        <v>0</v>
      </c>
      <c r="L60" s="7"/>
      <c r="M60" s="7">
        <f>K60+L60</f>
        <v>0</v>
      </c>
    </row>
    <row r="61" spans="1:13" ht="63" hidden="1" x14ac:dyDescent="0.25">
      <c r="A61" s="7"/>
      <c r="B61" s="10" t="s">
        <v>59</v>
      </c>
      <c r="C61" s="7" t="s">
        <v>57</v>
      </c>
      <c r="D61" s="7" t="s">
        <v>58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15.75" x14ac:dyDescent="0.25">
      <c r="A62" s="35" t="s">
        <v>35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.75" x14ac:dyDescent="0.25">
      <c r="A63" s="7">
        <v>2</v>
      </c>
      <c r="B63" s="8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47.25" x14ac:dyDescent="0.25">
      <c r="A64" s="7"/>
      <c r="B64" s="10" t="s">
        <v>94</v>
      </c>
      <c r="C64" s="7" t="s">
        <v>96</v>
      </c>
      <c r="D64" s="8" t="s">
        <v>95</v>
      </c>
      <c r="E64" s="8">
        <v>16</v>
      </c>
      <c r="F64" s="8"/>
      <c r="G64" s="8">
        <f>E64+F64</f>
        <v>16</v>
      </c>
      <c r="H64" s="8">
        <v>16</v>
      </c>
      <c r="I64" s="8"/>
      <c r="J64" s="8">
        <f>H64+I64</f>
        <v>16</v>
      </c>
      <c r="K64" s="8">
        <f t="shared" ref="K64:L67" si="5">H64-E64</f>
        <v>0</v>
      </c>
      <c r="L64" s="8">
        <f t="shared" si="5"/>
        <v>0</v>
      </c>
      <c r="M64" s="8">
        <f>K64+L64</f>
        <v>0</v>
      </c>
    </row>
    <row r="65" spans="1:13" ht="78.75" hidden="1" x14ac:dyDescent="0.25">
      <c r="A65" s="7"/>
      <c r="B65" s="10" t="s">
        <v>97</v>
      </c>
      <c r="C65" s="7" t="s">
        <v>54</v>
      </c>
      <c r="D65" s="8" t="s">
        <v>68</v>
      </c>
      <c r="E65" s="8"/>
      <c r="F65" s="8"/>
      <c r="G65" s="8">
        <f>E65+F65</f>
        <v>0</v>
      </c>
      <c r="H65" s="8"/>
      <c r="I65" s="8"/>
      <c r="J65" s="8">
        <f>H65+I65</f>
        <v>0</v>
      </c>
      <c r="K65" s="8">
        <f t="shared" si="5"/>
        <v>0</v>
      </c>
      <c r="L65" s="8">
        <f t="shared" si="5"/>
        <v>0</v>
      </c>
      <c r="M65" s="8">
        <f>K65+L65</f>
        <v>0</v>
      </c>
    </row>
    <row r="66" spans="1:13" ht="15.75" hidden="1" x14ac:dyDescent="0.25">
      <c r="A66" s="7"/>
      <c r="B66" s="10"/>
      <c r="C66" s="7"/>
      <c r="D66" s="8"/>
      <c r="E66" s="8"/>
      <c r="F66" s="8"/>
      <c r="G66" s="8">
        <f>E66+F66</f>
        <v>0</v>
      </c>
      <c r="H66" s="8"/>
      <c r="I66" s="8"/>
      <c r="J66" s="8">
        <f>H66+I66</f>
        <v>0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15.75" hidden="1" x14ac:dyDescent="0.25">
      <c r="A67" s="7"/>
      <c r="B67" s="10"/>
      <c r="C67" s="7"/>
      <c r="D67" s="8"/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15.75" x14ac:dyDescent="0.25">
      <c r="A68" s="35" t="s">
        <v>35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 ht="15.75" x14ac:dyDescent="0.25">
      <c r="A69" s="7">
        <v>3</v>
      </c>
      <c r="B69" s="8" t="s">
        <v>37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47.25" x14ac:dyDescent="0.25">
      <c r="A70" s="7"/>
      <c r="B70" s="10" t="s">
        <v>98</v>
      </c>
      <c r="C70" s="7" t="s">
        <v>57</v>
      </c>
      <c r="D70" s="8" t="s">
        <v>74</v>
      </c>
      <c r="E70" s="8">
        <v>3437.5</v>
      </c>
      <c r="F70" s="8"/>
      <c r="G70" s="8">
        <f>E70+F70</f>
        <v>3437.5</v>
      </c>
      <c r="H70" s="8">
        <v>3422.91</v>
      </c>
      <c r="I70" s="8"/>
      <c r="J70" s="8">
        <f>H70+I70</f>
        <v>3422.91</v>
      </c>
      <c r="K70" s="8">
        <f t="shared" ref="K70:L74" si="6">H70-E70</f>
        <v>-14.590000000000146</v>
      </c>
      <c r="L70" s="8">
        <f t="shared" si="6"/>
        <v>0</v>
      </c>
      <c r="M70" s="8">
        <f>K70+L70</f>
        <v>-14.590000000000146</v>
      </c>
    </row>
    <row r="71" spans="1:13" ht="110.25" hidden="1" x14ac:dyDescent="0.25">
      <c r="A71" s="7"/>
      <c r="B71" s="10" t="s">
        <v>99</v>
      </c>
      <c r="C71" s="7" t="s">
        <v>57</v>
      </c>
      <c r="D71" s="8" t="s">
        <v>100</v>
      </c>
      <c r="E71" s="8"/>
      <c r="F71" s="8"/>
      <c r="G71" s="8">
        <f>E71+F71</f>
        <v>0</v>
      </c>
      <c r="H71" s="8"/>
      <c r="I71" s="8"/>
      <c r="J71" s="8">
        <f>H71+I71</f>
        <v>0</v>
      </c>
      <c r="K71" s="8">
        <f t="shared" si="6"/>
        <v>0</v>
      </c>
      <c r="L71" s="8">
        <f t="shared" si="6"/>
        <v>0</v>
      </c>
      <c r="M71" s="8">
        <f>K71+L71</f>
        <v>0</v>
      </c>
    </row>
    <row r="72" spans="1:13" ht="110.25" hidden="1" x14ac:dyDescent="0.25">
      <c r="A72" s="7"/>
      <c r="B72" s="10" t="s">
        <v>71</v>
      </c>
      <c r="C72" s="7" t="s">
        <v>54</v>
      </c>
      <c r="D72" s="8" t="s">
        <v>61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78.75" hidden="1" x14ac:dyDescent="0.25">
      <c r="A73" s="7"/>
      <c r="B73" s="10" t="s">
        <v>72</v>
      </c>
      <c r="C73" s="7" t="s">
        <v>73</v>
      </c>
      <c r="D73" s="8" t="s">
        <v>74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110.25" hidden="1" x14ac:dyDescent="0.25">
      <c r="A74" s="7"/>
      <c r="B74" s="10" t="s">
        <v>75</v>
      </c>
      <c r="C74" s="7" t="s">
        <v>54</v>
      </c>
      <c r="D74" s="8" t="s">
        <v>61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5.75" x14ac:dyDescent="0.25">
      <c r="A75" s="35" t="s">
        <v>35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ht="15.75" x14ac:dyDescent="0.25">
      <c r="A76" s="7">
        <v>4</v>
      </c>
      <c r="B76" s="8" t="s">
        <v>38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78.75" x14ac:dyDescent="0.25">
      <c r="A77" s="7"/>
      <c r="B77" s="10" t="s">
        <v>101</v>
      </c>
      <c r="C77" s="7" t="s">
        <v>77</v>
      </c>
      <c r="D77" s="8" t="s">
        <v>78</v>
      </c>
      <c r="E77" s="8">
        <v>100</v>
      </c>
      <c r="F77" s="8"/>
      <c r="G77" s="8">
        <f>E77+F77</f>
        <v>100</v>
      </c>
      <c r="H77" s="8">
        <v>100</v>
      </c>
      <c r="I77" s="8"/>
      <c r="J77" s="8">
        <f>H77+I77</f>
        <v>100</v>
      </c>
      <c r="K77" s="8">
        <f t="shared" ref="K77:L79" si="7">H77-E77</f>
        <v>0</v>
      </c>
      <c r="L77" s="8">
        <f t="shared" si="7"/>
        <v>0</v>
      </c>
      <c r="M77" s="8">
        <f>K77+L77</f>
        <v>0</v>
      </c>
    </row>
    <row r="78" spans="1:13" ht="65.25" hidden="1" customHeight="1" x14ac:dyDescent="0.25">
      <c r="A78" s="7"/>
      <c r="B78" s="10" t="s">
        <v>102</v>
      </c>
      <c r="C78" s="7" t="s">
        <v>77</v>
      </c>
      <c r="D78" s="8" t="s">
        <v>78</v>
      </c>
      <c r="E78" s="8"/>
      <c r="F78" s="8"/>
      <c r="G78" s="8">
        <f>E78+F78</f>
        <v>0</v>
      </c>
      <c r="H78" s="8"/>
      <c r="I78" s="8"/>
      <c r="J78" s="8">
        <f>H78+I78</f>
        <v>0</v>
      </c>
      <c r="K78" s="8">
        <f t="shared" si="7"/>
        <v>0</v>
      </c>
      <c r="L78" s="8">
        <f t="shared" si="7"/>
        <v>0</v>
      </c>
      <c r="M78" s="8">
        <f>K78+L78</f>
        <v>0</v>
      </c>
    </row>
    <row r="79" spans="1:13" ht="153" hidden="1" customHeight="1" x14ac:dyDescent="0.25">
      <c r="A79" s="7"/>
      <c r="B79" s="10" t="s">
        <v>83</v>
      </c>
      <c r="C79" s="7" t="s">
        <v>77</v>
      </c>
      <c r="D79" s="8" t="s">
        <v>78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5.75" x14ac:dyDescent="0.25">
      <c r="A80" s="35" t="s">
        <v>79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 ht="32.25" customHeight="1" x14ac:dyDescent="0.25">
      <c r="A81" s="35" t="s">
        <v>80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15.75" x14ac:dyDescent="0.25">
      <c r="A82" s="6"/>
    </row>
    <row r="83" spans="1:13" ht="15.75" hidden="1" x14ac:dyDescent="0.25">
      <c r="A83" s="6"/>
    </row>
    <row r="84" spans="1:13" ht="15.75" x14ac:dyDescent="0.25">
      <c r="A84" s="36" t="s">
        <v>39</v>
      </c>
      <c r="B84" s="36"/>
      <c r="C84" s="36"/>
      <c r="D84" s="36"/>
      <c r="E84" s="36"/>
      <c r="F84" s="36"/>
      <c r="G84" s="36"/>
      <c r="H84" s="11"/>
      <c r="J84" s="41" t="s">
        <v>265</v>
      </c>
      <c r="K84" s="41"/>
      <c r="L84" s="41"/>
      <c r="M84" s="41"/>
    </row>
    <row r="85" spans="1:13" ht="15.75" x14ac:dyDescent="0.25">
      <c r="A85" s="1"/>
      <c r="B85" s="9"/>
      <c r="C85" s="9"/>
      <c r="D85" s="1"/>
      <c r="H85" s="12" t="s">
        <v>40</v>
      </c>
      <c r="J85" s="40" t="s">
        <v>41</v>
      </c>
      <c r="K85" s="40"/>
      <c r="L85" s="40"/>
      <c r="M85" s="40"/>
    </row>
    <row r="86" spans="1:13" ht="15" hidden="1" customHeight="1" x14ac:dyDescent="0.25">
      <c r="A86" s="13"/>
      <c r="D86" s="1"/>
    </row>
    <row r="87" spans="1:13" ht="15.75" x14ac:dyDescent="0.25">
      <c r="A87" s="36" t="s">
        <v>42</v>
      </c>
      <c r="B87" s="36"/>
      <c r="C87" s="36"/>
      <c r="D87" s="36"/>
      <c r="E87" s="36"/>
      <c r="F87" s="36"/>
      <c r="G87" s="36"/>
      <c r="H87" s="11"/>
      <c r="J87" s="41" t="s">
        <v>81</v>
      </c>
      <c r="K87" s="41"/>
      <c r="L87" s="41"/>
      <c r="M87" s="41"/>
    </row>
    <row r="88" spans="1:13" ht="15.75" customHeight="1" x14ac:dyDescent="0.25">
      <c r="A88" s="1"/>
      <c r="B88" s="1"/>
      <c r="C88" s="1"/>
      <c r="D88" s="1"/>
      <c r="E88" s="1"/>
      <c r="F88" s="1"/>
      <c r="G88" s="1"/>
      <c r="H88" s="12" t="s">
        <v>40</v>
      </c>
      <c r="J88" s="40" t="s">
        <v>41</v>
      </c>
      <c r="K88" s="40"/>
      <c r="L88" s="40"/>
      <c r="M88" s="40"/>
    </row>
  </sheetData>
  <mergeCells count="52">
    <mergeCell ref="J85:M85"/>
    <mergeCell ref="A87:G87"/>
    <mergeCell ref="J87:M87"/>
    <mergeCell ref="J88:M88"/>
    <mergeCell ref="A62:M62"/>
    <mergeCell ref="A68:M68"/>
    <mergeCell ref="A75:M75"/>
    <mergeCell ref="A80:M80"/>
    <mergeCell ref="A81:M81"/>
    <mergeCell ref="A84:G84"/>
    <mergeCell ref="J84:M84"/>
    <mergeCell ref="B48:K48"/>
    <mergeCell ref="B51:M51"/>
    <mergeCell ref="A54:A56"/>
    <mergeCell ref="B54:B56"/>
    <mergeCell ref="C54:C56"/>
    <mergeCell ref="D54:D56"/>
    <mergeCell ref="E54:G55"/>
    <mergeCell ref="H54:J55"/>
    <mergeCell ref="K54:M55"/>
    <mergeCell ref="A35:K35"/>
    <mergeCell ref="A38:A39"/>
    <mergeCell ref="B38:M38"/>
    <mergeCell ref="B42:B43"/>
    <mergeCell ref="C42:E42"/>
    <mergeCell ref="F42:H42"/>
    <mergeCell ref="I42:K42"/>
    <mergeCell ref="A25:A26"/>
    <mergeCell ref="B25:M25"/>
    <mergeCell ref="A28:A29"/>
    <mergeCell ref="B28:B29"/>
    <mergeCell ref="C28:E28"/>
    <mergeCell ref="F28:H28"/>
    <mergeCell ref="I28:K28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C10" sqref="C10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23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25" t="s">
        <v>2</v>
      </c>
      <c r="C6" s="23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23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25" t="s">
        <v>2</v>
      </c>
      <c r="C8" s="23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27.75" customHeight="1" x14ac:dyDescent="0.25">
      <c r="A9" s="29" t="s">
        <v>6</v>
      </c>
      <c r="B9" s="14" t="s">
        <v>266</v>
      </c>
      <c r="C9" s="14" t="s">
        <v>283</v>
      </c>
      <c r="E9" s="33" t="s">
        <v>267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22" t="s">
        <v>15</v>
      </c>
      <c r="C17" s="22" t="s">
        <v>16</v>
      </c>
      <c r="D17" s="22" t="s">
        <v>17</v>
      </c>
      <c r="E17" s="22" t="s">
        <v>15</v>
      </c>
      <c r="F17" s="22" t="s">
        <v>16</v>
      </c>
      <c r="G17" s="22" t="s">
        <v>17</v>
      </c>
      <c r="H17" s="22" t="s">
        <v>15</v>
      </c>
      <c r="I17" s="22" t="s">
        <v>16</v>
      </c>
      <c r="J17" s="22" t="s">
        <v>17</v>
      </c>
    </row>
    <row r="18" spans="1:13" ht="15.75" x14ac:dyDescent="0.25">
      <c r="B18" s="22">
        <v>1</v>
      </c>
      <c r="C18" s="22">
        <v>2</v>
      </c>
      <c r="D18" s="22">
        <v>3</v>
      </c>
      <c r="E18" s="22">
        <v>4</v>
      </c>
      <c r="F18" s="22">
        <v>5</v>
      </c>
      <c r="G18" s="22">
        <v>6</v>
      </c>
      <c r="H18" s="22">
        <v>7</v>
      </c>
      <c r="I18" s="22">
        <v>8</v>
      </c>
      <c r="J18" s="22">
        <v>9</v>
      </c>
    </row>
    <row r="19" spans="1:13" ht="15.75" x14ac:dyDescent="0.25">
      <c r="B19" s="20">
        <v>2266382</v>
      </c>
      <c r="C19" s="22"/>
      <c r="D19" s="22">
        <f>B19+C19</f>
        <v>2266382</v>
      </c>
      <c r="E19" s="22">
        <v>1818010.44</v>
      </c>
      <c r="F19" s="22"/>
      <c r="G19" s="22">
        <f>E19+F19</f>
        <v>1818010.44</v>
      </c>
      <c r="H19" s="22">
        <f>E19-B19</f>
        <v>-448371.56000000006</v>
      </c>
      <c r="I19" s="22">
        <f>F19-C19</f>
        <v>0</v>
      </c>
      <c r="J19" s="22">
        <f>H19+I19</f>
        <v>-448371.56000000006</v>
      </c>
    </row>
    <row r="20" spans="1:13" ht="15.75" hidden="1" x14ac:dyDescent="0.25">
      <c r="B20" s="22"/>
      <c r="C20" s="22"/>
      <c r="D20" s="22"/>
      <c r="E20" s="22"/>
      <c r="F20" s="22"/>
      <c r="G20" s="22"/>
      <c r="H20" s="22"/>
      <c r="I20" s="22"/>
      <c r="J20" s="22"/>
    </row>
    <row r="21" spans="1:13" ht="15.75" hidden="1" x14ac:dyDescent="0.25">
      <c r="B21" s="22"/>
      <c r="C21" s="22"/>
      <c r="D21" s="22"/>
      <c r="E21" s="22"/>
      <c r="F21" s="22"/>
      <c r="G21" s="22"/>
      <c r="H21" s="22"/>
      <c r="I21" s="22"/>
      <c r="J21" s="22"/>
    </row>
    <row r="22" spans="1:13" ht="15.75" hidden="1" x14ac:dyDescent="0.25">
      <c r="A22" s="6"/>
      <c r="B22" s="22"/>
      <c r="C22" s="22"/>
      <c r="D22" s="22"/>
      <c r="E22" s="22"/>
      <c r="F22" s="22"/>
      <c r="G22" s="22"/>
      <c r="H22" s="22"/>
      <c r="I22" s="22"/>
      <c r="J22" s="22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23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22" t="s">
        <v>15</v>
      </c>
      <c r="D29" s="22" t="s">
        <v>16</v>
      </c>
      <c r="E29" s="22" t="s">
        <v>17</v>
      </c>
      <c r="F29" s="22" t="s">
        <v>15</v>
      </c>
      <c r="G29" s="22" t="s">
        <v>16</v>
      </c>
      <c r="H29" s="22" t="s">
        <v>17</v>
      </c>
      <c r="I29" s="22" t="s">
        <v>15</v>
      </c>
      <c r="J29" s="22" t="s">
        <v>16</v>
      </c>
      <c r="K29" s="22" t="s">
        <v>17</v>
      </c>
    </row>
    <row r="30" spans="1:13" ht="15.75" x14ac:dyDescent="0.25">
      <c r="A30" s="22">
        <v>1</v>
      </c>
      <c r="B30" s="22">
        <v>2</v>
      </c>
      <c r="C30" s="22">
        <v>3</v>
      </c>
      <c r="D30" s="22">
        <v>4</v>
      </c>
      <c r="E30" s="22">
        <v>5</v>
      </c>
      <c r="F30" s="22">
        <v>6</v>
      </c>
      <c r="G30" s="22">
        <v>7</v>
      </c>
      <c r="H30" s="22">
        <v>8</v>
      </c>
      <c r="I30" s="22">
        <v>9</v>
      </c>
      <c r="J30" s="22">
        <v>10</v>
      </c>
      <c r="K30" s="22">
        <v>11</v>
      </c>
    </row>
    <row r="31" spans="1:13" ht="51" customHeight="1" x14ac:dyDescent="0.25">
      <c r="A31" s="22">
        <v>1</v>
      </c>
      <c r="B31" s="8" t="s">
        <v>267</v>
      </c>
      <c r="C31" s="22">
        <v>2266382</v>
      </c>
      <c r="D31" s="22"/>
      <c r="E31" s="22">
        <f>C31+D31</f>
        <v>2266382</v>
      </c>
      <c r="F31" s="22">
        <v>1818010.44</v>
      </c>
      <c r="G31" s="22"/>
      <c r="H31" s="22">
        <f>F31+G31</f>
        <v>1818010.44</v>
      </c>
      <c r="I31" s="22">
        <f>F31-C31</f>
        <v>-448371.56000000006</v>
      </c>
      <c r="J31" s="22">
        <f>G31-D31</f>
        <v>0</v>
      </c>
      <c r="K31" s="22">
        <f>I31+J31</f>
        <v>-448371.56000000006</v>
      </c>
    </row>
    <row r="32" spans="1:13" ht="15.75" hidden="1" x14ac:dyDescent="0.25">
      <c r="A32" s="22">
        <v>2</v>
      </c>
      <c r="B32" s="8"/>
      <c r="C32" s="22"/>
      <c r="D32" s="22"/>
      <c r="E32" s="22">
        <f>C32+D32</f>
        <v>0</v>
      </c>
      <c r="F32" s="22"/>
      <c r="G32" s="22"/>
      <c r="H32" s="22">
        <f t="shared" ref="H32:H33" si="0">F32+G32</f>
        <v>0</v>
      </c>
      <c r="I32" s="22">
        <f t="shared" ref="I32:J33" si="1">F32-C32</f>
        <v>0</v>
      </c>
      <c r="J32" s="22">
        <f t="shared" si="1"/>
        <v>0</v>
      </c>
      <c r="K32" s="22">
        <f t="shared" ref="K32:K33" si="2">I32+J32</f>
        <v>0</v>
      </c>
    </row>
    <row r="33" spans="1:13" ht="15.75" hidden="1" x14ac:dyDescent="0.25">
      <c r="A33" s="22">
        <v>3</v>
      </c>
      <c r="B33" s="8"/>
      <c r="C33" s="22"/>
      <c r="D33" s="22"/>
      <c r="E33" s="22">
        <f>C33+D33</f>
        <v>0</v>
      </c>
      <c r="F33" s="22"/>
      <c r="G33" s="22"/>
      <c r="H33" s="22">
        <f t="shared" si="0"/>
        <v>0</v>
      </c>
      <c r="I33" s="22">
        <f t="shared" si="1"/>
        <v>0</v>
      </c>
      <c r="J33" s="22">
        <f t="shared" si="1"/>
        <v>0</v>
      </c>
      <c r="K33" s="22">
        <f t="shared" si="2"/>
        <v>0</v>
      </c>
    </row>
    <row r="34" spans="1:13" ht="15.75" x14ac:dyDescent="0.25">
      <c r="A34" s="22"/>
      <c r="B34" s="8" t="s">
        <v>22</v>
      </c>
      <c r="C34" s="22">
        <f>SUM(C31:C33)</f>
        <v>2266382</v>
      </c>
      <c r="D34" s="22">
        <f>SUM(D31:D33)</f>
        <v>0</v>
      </c>
      <c r="E34" s="22">
        <f t="shared" ref="E34:K34" si="3">SUM(E31:E33)</f>
        <v>2266382</v>
      </c>
      <c r="F34" s="22">
        <f t="shared" si="3"/>
        <v>1818010.44</v>
      </c>
      <c r="G34" s="22">
        <f t="shared" si="3"/>
        <v>0</v>
      </c>
      <c r="H34" s="22">
        <f t="shared" si="3"/>
        <v>1818010.44</v>
      </c>
      <c r="I34" s="22">
        <f t="shared" si="3"/>
        <v>-448371.56000000006</v>
      </c>
      <c r="J34" s="22">
        <f t="shared" si="3"/>
        <v>0</v>
      </c>
      <c r="K34" s="22">
        <f t="shared" si="3"/>
        <v>-448371.56000000006</v>
      </c>
    </row>
    <row r="35" spans="1:13" ht="33" customHeight="1" x14ac:dyDescent="0.25">
      <c r="A35" s="37" t="s">
        <v>52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3" ht="15.75" hidden="1" x14ac:dyDescent="0.25">
      <c r="A36" s="6"/>
    </row>
    <row r="37" spans="1:13" ht="15.75" hidden="1" x14ac:dyDescent="0.25">
      <c r="A37" s="6"/>
    </row>
    <row r="38" spans="1:13" ht="15.75" x14ac:dyDescent="0.25">
      <c r="A38" s="29" t="s">
        <v>24</v>
      </c>
      <c r="B38" s="36" t="s">
        <v>25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5.75" x14ac:dyDescent="0.25">
      <c r="A39" s="29"/>
      <c r="B39" s="23" t="s">
        <v>11</v>
      </c>
    </row>
    <row r="40" spans="1:13" ht="15.75" hidden="1" x14ac:dyDescent="0.25">
      <c r="A40" s="6"/>
    </row>
    <row r="41" spans="1:13" ht="15.75" hidden="1" x14ac:dyDescent="0.25">
      <c r="A41" s="6"/>
    </row>
    <row r="42" spans="1:13" ht="15.75" x14ac:dyDescent="0.25">
      <c r="B42" s="35" t="s">
        <v>26</v>
      </c>
      <c r="C42" s="35" t="s">
        <v>12</v>
      </c>
      <c r="D42" s="35"/>
      <c r="E42" s="35"/>
      <c r="F42" s="35" t="s">
        <v>13</v>
      </c>
      <c r="G42" s="35"/>
      <c r="H42" s="35"/>
      <c r="I42" s="35" t="s">
        <v>14</v>
      </c>
      <c r="J42" s="35"/>
      <c r="K42" s="35"/>
    </row>
    <row r="43" spans="1:13" ht="41.25" customHeight="1" x14ac:dyDescent="0.25">
      <c r="B43" s="35"/>
      <c r="C43" s="22" t="s">
        <v>15</v>
      </c>
      <c r="D43" s="22" t="s">
        <v>16</v>
      </c>
      <c r="E43" s="22" t="s">
        <v>17</v>
      </c>
      <c r="F43" s="22" t="s">
        <v>15</v>
      </c>
      <c r="G43" s="22" t="s">
        <v>16</v>
      </c>
      <c r="H43" s="22" t="s">
        <v>17</v>
      </c>
      <c r="I43" s="22" t="s">
        <v>15</v>
      </c>
      <c r="J43" s="22" t="s">
        <v>16</v>
      </c>
      <c r="K43" s="22" t="s">
        <v>17</v>
      </c>
    </row>
    <row r="44" spans="1:13" ht="15.75" x14ac:dyDescent="0.25">
      <c r="B44" s="22">
        <v>1</v>
      </c>
      <c r="C44" s="22">
        <v>2</v>
      </c>
      <c r="D44" s="22">
        <v>3</v>
      </c>
      <c r="E44" s="22">
        <v>4</v>
      </c>
      <c r="F44" s="22">
        <v>5</v>
      </c>
      <c r="G44" s="22">
        <v>6</v>
      </c>
      <c r="H44" s="22">
        <v>7</v>
      </c>
      <c r="I44" s="22">
        <v>8</v>
      </c>
      <c r="J44" s="22">
        <v>9</v>
      </c>
      <c r="K44" s="22">
        <v>10</v>
      </c>
    </row>
    <row r="45" spans="1:13" ht="15.75" x14ac:dyDescent="0.25">
      <c r="B45" s="8"/>
      <c r="C45" s="22"/>
      <c r="D45" s="22"/>
      <c r="E45" s="22">
        <f>C45+D45</f>
        <v>0</v>
      </c>
      <c r="F45" s="22"/>
      <c r="G45" s="22"/>
      <c r="H45" s="22">
        <f>F45+G45</f>
        <v>0</v>
      </c>
      <c r="I45" s="22">
        <f>F45-C45</f>
        <v>0</v>
      </c>
      <c r="J45" s="22">
        <f>G45-D45</f>
        <v>0</v>
      </c>
      <c r="K45" s="22">
        <f>I45+J45</f>
        <v>0</v>
      </c>
    </row>
    <row r="46" spans="1:13" ht="171.75" hidden="1" customHeight="1" x14ac:dyDescent="0.25">
      <c r="B46" s="8"/>
      <c r="C46" s="22"/>
      <c r="D46" s="22"/>
      <c r="E46" s="22">
        <f>C46+D46</f>
        <v>0</v>
      </c>
      <c r="F46" s="22"/>
      <c r="G46" s="22"/>
      <c r="H46" s="22">
        <f>F46+G46</f>
        <v>0</v>
      </c>
      <c r="I46" s="22">
        <f>F46-C46</f>
        <v>0</v>
      </c>
      <c r="J46" s="22">
        <f>G46-D46</f>
        <v>0</v>
      </c>
      <c r="K46" s="22">
        <f>I46+J46</f>
        <v>0</v>
      </c>
    </row>
    <row r="47" spans="1:13" ht="15.75" x14ac:dyDescent="0.25">
      <c r="B47" s="8" t="s">
        <v>22</v>
      </c>
      <c r="C47" s="22">
        <f>SUM(C45:C46)</f>
        <v>0</v>
      </c>
      <c r="D47" s="22">
        <f t="shared" ref="D47:K47" si="4">SUM(D45:D46)</f>
        <v>0</v>
      </c>
      <c r="E47" s="22">
        <f t="shared" si="4"/>
        <v>0</v>
      </c>
      <c r="F47" s="22">
        <f t="shared" si="4"/>
        <v>0</v>
      </c>
      <c r="G47" s="22">
        <f t="shared" si="4"/>
        <v>0</v>
      </c>
      <c r="H47" s="22">
        <f t="shared" si="4"/>
        <v>0</v>
      </c>
      <c r="I47" s="22">
        <f t="shared" si="4"/>
        <v>0</v>
      </c>
      <c r="J47" s="22">
        <f t="shared" si="4"/>
        <v>0</v>
      </c>
      <c r="K47" s="22">
        <f t="shared" si="4"/>
        <v>0</v>
      </c>
    </row>
    <row r="48" spans="1:13" ht="16.5" customHeight="1" x14ac:dyDescent="0.25">
      <c r="B48" s="35" t="s">
        <v>107</v>
      </c>
      <c r="C48" s="35"/>
      <c r="D48" s="35"/>
      <c r="E48" s="35"/>
      <c r="F48" s="35"/>
      <c r="G48" s="35"/>
      <c r="H48" s="35"/>
      <c r="I48" s="35"/>
      <c r="J48" s="35"/>
      <c r="K48" s="35"/>
    </row>
    <row r="49" spans="1:13" ht="15.75" x14ac:dyDescent="0.25">
      <c r="A49" s="6"/>
    </row>
    <row r="50" spans="1:13" ht="15.75" hidden="1" x14ac:dyDescent="0.25">
      <c r="A50" s="6"/>
    </row>
    <row r="51" spans="1:13" ht="15.75" x14ac:dyDescent="0.25">
      <c r="A51" s="21" t="s">
        <v>27</v>
      </c>
      <c r="B51" s="36" t="s">
        <v>28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.75" hidden="1" x14ac:dyDescent="0.25">
      <c r="A52" s="6"/>
    </row>
    <row r="53" spans="1:13" ht="15.75" hidden="1" x14ac:dyDescent="0.25">
      <c r="A53" s="6"/>
    </row>
    <row r="54" spans="1:13" ht="31.5" customHeight="1" x14ac:dyDescent="0.25">
      <c r="A54" s="35" t="s">
        <v>29</v>
      </c>
      <c r="B54" s="35" t="s">
        <v>30</v>
      </c>
      <c r="C54" s="35" t="s">
        <v>31</v>
      </c>
      <c r="D54" s="35" t="s">
        <v>32</v>
      </c>
      <c r="E54" s="35" t="s">
        <v>12</v>
      </c>
      <c r="F54" s="35"/>
      <c r="G54" s="35"/>
      <c r="H54" s="35" t="s">
        <v>33</v>
      </c>
      <c r="I54" s="35"/>
      <c r="J54" s="35"/>
      <c r="K54" s="35" t="s">
        <v>14</v>
      </c>
      <c r="L54" s="35"/>
      <c r="M54" s="35"/>
    </row>
    <row r="55" spans="1:13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ht="31.5" x14ac:dyDescent="0.25">
      <c r="A56" s="35"/>
      <c r="B56" s="35"/>
      <c r="C56" s="35"/>
      <c r="D56" s="35"/>
      <c r="E56" s="22" t="s">
        <v>15</v>
      </c>
      <c r="F56" s="22" t="s">
        <v>16</v>
      </c>
      <c r="G56" s="22" t="s">
        <v>17</v>
      </c>
      <c r="H56" s="22" t="s">
        <v>15</v>
      </c>
      <c r="I56" s="22" t="s">
        <v>16</v>
      </c>
      <c r="J56" s="22" t="s">
        <v>17</v>
      </c>
      <c r="K56" s="22" t="s">
        <v>15</v>
      </c>
      <c r="L56" s="22" t="s">
        <v>16</v>
      </c>
      <c r="M56" s="22" t="s">
        <v>17</v>
      </c>
    </row>
    <row r="57" spans="1:13" ht="15.75" x14ac:dyDescent="0.25">
      <c r="A57" s="22">
        <v>1</v>
      </c>
      <c r="B57" s="22">
        <v>2</v>
      </c>
      <c r="C57" s="22">
        <v>3</v>
      </c>
      <c r="D57" s="22">
        <v>4</v>
      </c>
      <c r="E57" s="22">
        <v>5</v>
      </c>
      <c r="F57" s="22">
        <v>6</v>
      </c>
      <c r="G57" s="22">
        <v>7</v>
      </c>
      <c r="H57" s="22">
        <v>8</v>
      </c>
      <c r="I57" s="22">
        <v>9</v>
      </c>
      <c r="J57" s="22">
        <v>10</v>
      </c>
      <c r="K57" s="22">
        <v>11</v>
      </c>
      <c r="L57" s="22">
        <v>12</v>
      </c>
      <c r="M57" s="22">
        <v>13</v>
      </c>
    </row>
    <row r="58" spans="1:13" ht="15.75" x14ac:dyDescent="0.25">
      <c r="A58" s="22">
        <v>1</v>
      </c>
      <c r="B58" s="8" t="s">
        <v>34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47.25" hidden="1" x14ac:dyDescent="0.25">
      <c r="A59" s="22"/>
      <c r="B59" s="10" t="s">
        <v>53</v>
      </c>
      <c r="C59" s="22" t="s">
        <v>54</v>
      </c>
      <c r="D59" s="22" t="s">
        <v>55</v>
      </c>
      <c r="E59" s="22"/>
      <c r="F59" s="22"/>
      <c r="G59" s="22">
        <f>E59+F59</f>
        <v>0</v>
      </c>
      <c r="H59" s="22"/>
      <c r="I59" s="22"/>
      <c r="J59" s="22">
        <f>H59+I59</f>
        <v>0</v>
      </c>
      <c r="K59" s="22">
        <f>H59-E59</f>
        <v>0</v>
      </c>
      <c r="L59" s="22"/>
      <c r="M59" s="22">
        <f>K59+L59</f>
        <v>0</v>
      </c>
    </row>
    <row r="60" spans="1:13" ht="95.25" customHeight="1" x14ac:dyDescent="0.25">
      <c r="A60" s="22"/>
      <c r="B60" s="10" t="s">
        <v>268</v>
      </c>
      <c r="C60" s="22" t="s">
        <v>57</v>
      </c>
      <c r="D60" s="22" t="s">
        <v>74</v>
      </c>
      <c r="E60" s="22">
        <v>2266382</v>
      </c>
      <c r="F60" s="22"/>
      <c r="G60" s="22">
        <f>E60+F60</f>
        <v>2266382</v>
      </c>
      <c r="H60" s="22">
        <v>1818010.44</v>
      </c>
      <c r="I60" s="22"/>
      <c r="J60" s="22">
        <f>H60+I60</f>
        <v>1818010.44</v>
      </c>
      <c r="K60" s="22">
        <f>H60-E60</f>
        <v>-448371.56000000006</v>
      </c>
      <c r="L60" s="22"/>
      <c r="M60" s="22">
        <f>K60+L60</f>
        <v>-448371.56000000006</v>
      </c>
    </row>
    <row r="61" spans="1:13" ht="78.75" hidden="1" customHeight="1" x14ac:dyDescent="0.25">
      <c r="A61" s="22"/>
      <c r="B61" s="10" t="s">
        <v>109</v>
      </c>
      <c r="C61" s="22" t="s">
        <v>57</v>
      </c>
      <c r="D61" s="22" t="s">
        <v>74</v>
      </c>
      <c r="E61" s="22"/>
      <c r="F61" s="22"/>
      <c r="G61" s="22">
        <f>E61+F61</f>
        <v>0</v>
      </c>
      <c r="H61" s="22"/>
      <c r="I61" s="22"/>
      <c r="J61" s="22">
        <f>H61+I61</f>
        <v>0</v>
      </c>
      <c r="K61" s="22">
        <f>H61-E61</f>
        <v>0</v>
      </c>
      <c r="L61" s="22"/>
      <c r="M61" s="22">
        <f>K61+L61</f>
        <v>0</v>
      </c>
    </row>
    <row r="62" spans="1:13" ht="15.75" x14ac:dyDescent="0.25">
      <c r="A62" s="35" t="s">
        <v>35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.75" x14ac:dyDescent="0.25">
      <c r="A63" s="22">
        <v>2</v>
      </c>
      <c r="B63" s="8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31.5" x14ac:dyDescent="0.25">
      <c r="A64" s="22"/>
      <c r="B64" s="10" t="s">
        <v>269</v>
      </c>
      <c r="C64" s="22" t="s">
        <v>54</v>
      </c>
      <c r="D64" s="8" t="s">
        <v>270</v>
      </c>
      <c r="E64" s="8">
        <v>20163</v>
      </c>
      <c r="F64" s="8"/>
      <c r="G64" s="8">
        <f>E64+F64</f>
        <v>20163</v>
      </c>
      <c r="H64" s="8">
        <v>20163</v>
      </c>
      <c r="I64" s="8"/>
      <c r="J64" s="8">
        <f>H64+I64</f>
        <v>20163</v>
      </c>
      <c r="K64" s="8">
        <f t="shared" ref="K64:L67" si="5">H64-E64</f>
        <v>0</v>
      </c>
      <c r="L64" s="8">
        <f t="shared" si="5"/>
        <v>0</v>
      </c>
      <c r="M64" s="8">
        <f>K64+L64</f>
        <v>0</v>
      </c>
    </row>
    <row r="65" spans="1:13" ht="78.75" hidden="1" x14ac:dyDescent="0.25">
      <c r="A65" s="22"/>
      <c r="B65" s="10" t="s">
        <v>66</v>
      </c>
      <c r="C65" s="22" t="s">
        <v>54</v>
      </c>
      <c r="D65" s="8" t="s">
        <v>78</v>
      </c>
      <c r="E65" s="8"/>
      <c r="F65" s="8"/>
      <c r="G65" s="8">
        <f>E65+F65</f>
        <v>0</v>
      </c>
      <c r="H65" s="8"/>
      <c r="I65" s="8"/>
      <c r="J65" s="8">
        <f>H65+I65</f>
        <v>0</v>
      </c>
      <c r="K65" s="8">
        <f t="shared" si="5"/>
        <v>0</v>
      </c>
      <c r="L65" s="8">
        <f t="shared" si="5"/>
        <v>0</v>
      </c>
      <c r="M65" s="8">
        <f>K65+L65</f>
        <v>0</v>
      </c>
    </row>
    <row r="66" spans="1:13" ht="31.5" hidden="1" x14ac:dyDescent="0.25">
      <c r="A66" s="22"/>
      <c r="B66" s="10" t="s">
        <v>111</v>
      </c>
      <c r="C66" s="22" t="s">
        <v>54</v>
      </c>
      <c r="D66" s="8" t="s">
        <v>100</v>
      </c>
      <c r="E66" s="8"/>
      <c r="F66" s="8"/>
      <c r="G66" s="8">
        <f>E66+F66</f>
        <v>0</v>
      </c>
      <c r="H66" s="8"/>
      <c r="I66" s="8"/>
      <c r="J66" s="8">
        <f>H66+I66</f>
        <v>0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63" hidden="1" x14ac:dyDescent="0.25">
      <c r="A67" s="22"/>
      <c r="B67" s="10" t="s">
        <v>112</v>
      </c>
      <c r="C67" s="22" t="s">
        <v>54</v>
      </c>
      <c r="D67" s="8" t="s">
        <v>70</v>
      </c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15.75" x14ac:dyDescent="0.25">
      <c r="A68" s="35" t="s">
        <v>35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 ht="15.75" x14ac:dyDescent="0.25">
      <c r="A69" s="22">
        <v>3</v>
      </c>
      <c r="B69" s="8" t="s">
        <v>37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63" x14ac:dyDescent="0.25">
      <c r="A70" s="22"/>
      <c r="B70" s="10" t="s">
        <v>271</v>
      </c>
      <c r="C70" s="22" t="s">
        <v>57</v>
      </c>
      <c r="D70" s="8" t="s">
        <v>100</v>
      </c>
      <c r="E70" s="8">
        <v>112.4</v>
      </c>
      <c r="F70" s="8"/>
      <c r="G70" s="8">
        <f>E70+F70</f>
        <v>112.4</v>
      </c>
      <c r="H70" s="8">
        <v>90.17</v>
      </c>
      <c r="I70" s="8"/>
      <c r="J70" s="8">
        <f>H70+I70</f>
        <v>90.17</v>
      </c>
      <c r="K70" s="8">
        <f t="shared" ref="K70:L74" si="6">H70-E70</f>
        <v>-22.230000000000004</v>
      </c>
      <c r="L70" s="8">
        <f t="shared" si="6"/>
        <v>0</v>
      </c>
      <c r="M70" s="8">
        <f>K70+L70</f>
        <v>-22.230000000000004</v>
      </c>
    </row>
    <row r="71" spans="1:13" ht="63" hidden="1" x14ac:dyDescent="0.25">
      <c r="A71" s="22"/>
      <c r="B71" s="10" t="s">
        <v>113</v>
      </c>
      <c r="C71" s="22" t="s">
        <v>57</v>
      </c>
      <c r="D71" s="8" t="s">
        <v>100</v>
      </c>
      <c r="E71" s="8"/>
      <c r="F71" s="8"/>
      <c r="G71" s="8">
        <f>E71+F71</f>
        <v>0</v>
      </c>
      <c r="H71" s="8"/>
      <c r="I71" s="8"/>
      <c r="J71" s="8">
        <f>H71+I71</f>
        <v>0</v>
      </c>
      <c r="K71" s="8">
        <f t="shared" si="6"/>
        <v>0</v>
      </c>
      <c r="L71" s="8">
        <f t="shared" si="6"/>
        <v>0</v>
      </c>
      <c r="M71" s="8">
        <f>K71+L71</f>
        <v>0</v>
      </c>
    </row>
    <row r="72" spans="1:13" ht="63" hidden="1" x14ac:dyDescent="0.25">
      <c r="A72" s="22"/>
      <c r="B72" s="10" t="s">
        <v>114</v>
      </c>
      <c r="C72" s="22" t="s">
        <v>57</v>
      </c>
      <c r="D72" s="8" t="s">
        <v>100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78.75" hidden="1" x14ac:dyDescent="0.25">
      <c r="A73" s="22"/>
      <c r="B73" s="10" t="s">
        <v>72</v>
      </c>
      <c r="C73" s="22" t="s">
        <v>73</v>
      </c>
      <c r="D73" s="8" t="s">
        <v>74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110.25" hidden="1" x14ac:dyDescent="0.25">
      <c r="A74" s="22"/>
      <c r="B74" s="10" t="s">
        <v>75</v>
      </c>
      <c r="C74" s="22" t="s">
        <v>54</v>
      </c>
      <c r="D74" s="8" t="s">
        <v>61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5.75" x14ac:dyDescent="0.25">
      <c r="A75" s="35" t="s">
        <v>35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ht="15.75" x14ac:dyDescent="0.25">
      <c r="A76" s="22">
        <v>4</v>
      </c>
      <c r="B76" s="8" t="s">
        <v>38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63" x14ac:dyDescent="0.25">
      <c r="A77" s="22"/>
      <c r="B77" s="10" t="s">
        <v>272</v>
      </c>
      <c r="C77" s="22" t="s">
        <v>77</v>
      </c>
      <c r="D77" s="8" t="s">
        <v>100</v>
      </c>
      <c r="E77" s="8">
        <v>100</v>
      </c>
      <c r="F77" s="8"/>
      <c r="G77" s="8">
        <f>E77+F77</f>
        <v>100</v>
      </c>
      <c r="H77" s="8">
        <v>100</v>
      </c>
      <c r="I77" s="8"/>
      <c r="J77" s="8">
        <f>H77+I77</f>
        <v>100</v>
      </c>
      <c r="K77" s="8">
        <f t="shared" ref="K77:L79" si="7">H77-E77</f>
        <v>0</v>
      </c>
      <c r="L77" s="8">
        <f t="shared" si="7"/>
        <v>0</v>
      </c>
      <c r="M77" s="8">
        <f>K77+L77</f>
        <v>0</v>
      </c>
    </row>
    <row r="78" spans="1:13" ht="34.5" hidden="1" customHeight="1" x14ac:dyDescent="0.25">
      <c r="A78" s="22"/>
      <c r="B78" s="10" t="s">
        <v>116</v>
      </c>
      <c r="C78" s="22" t="s">
        <v>77</v>
      </c>
      <c r="D78" s="8" t="s">
        <v>100</v>
      </c>
      <c r="E78" s="8"/>
      <c r="F78" s="8"/>
      <c r="G78" s="8">
        <f>E78+F78</f>
        <v>0</v>
      </c>
      <c r="H78" s="8"/>
      <c r="I78" s="8"/>
      <c r="J78" s="8">
        <f>H78+I78</f>
        <v>0</v>
      </c>
      <c r="K78" s="8">
        <f t="shared" si="7"/>
        <v>0</v>
      </c>
      <c r="L78" s="8">
        <f t="shared" si="7"/>
        <v>0</v>
      </c>
      <c r="M78" s="8">
        <f>K78+L78</f>
        <v>0</v>
      </c>
    </row>
    <row r="79" spans="1:13" ht="65.25" hidden="1" customHeight="1" x14ac:dyDescent="0.25">
      <c r="A79" s="22"/>
      <c r="B79" s="10" t="s">
        <v>117</v>
      </c>
      <c r="C79" s="22" t="s">
        <v>77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5.75" x14ac:dyDescent="0.25">
      <c r="A80" s="35" t="s">
        <v>79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 ht="32.25" customHeight="1" x14ac:dyDescent="0.25">
      <c r="A81" s="35" t="s">
        <v>80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15.75" x14ac:dyDescent="0.25">
      <c r="A82" s="6"/>
    </row>
    <row r="83" spans="1:13" ht="15.75" hidden="1" x14ac:dyDescent="0.25">
      <c r="A83" s="6"/>
    </row>
    <row r="84" spans="1:13" ht="15.75" x14ac:dyDescent="0.25">
      <c r="A84" s="36" t="s">
        <v>39</v>
      </c>
      <c r="B84" s="36"/>
      <c r="C84" s="36"/>
      <c r="D84" s="36"/>
      <c r="E84" s="36"/>
      <c r="F84" s="36"/>
      <c r="G84" s="36"/>
      <c r="H84" s="24"/>
      <c r="J84" s="41" t="s">
        <v>265</v>
      </c>
      <c r="K84" s="41"/>
      <c r="L84" s="41"/>
      <c r="M84" s="41"/>
    </row>
    <row r="85" spans="1:13" ht="15.75" x14ac:dyDescent="0.25">
      <c r="A85" s="23"/>
      <c r="B85" s="21"/>
      <c r="C85" s="21"/>
      <c r="D85" s="23"/>
      <c r="H85" s="12" t="s">
        <v>40</v>
      </c>
      <c r="J85" s="40" t="s">
        <v>41</v>
      </c>
      <c r="K85" s="40"/>
      <c r="L85" s="40"/>
      <c r="M85" s="40"/>
    </row>
    <row r="86" spans="1:13" ht="15" hidden="1" customHeight="1" x14ac:dyDescent="0.25">
      <c r="A86" s="13"/>
      <c r="D86" s="23"/>
    </row>
    <row r="87" spans="1:13" ht="15.75" x14ac:dyDescent="0.25">
      <c r="A87" s="36" t="s">
        <v>42</v>
      </c>
      <c r="B87" s="36"/>
      <c r="C87" s="36"/>
      <c r="D87" s="36"/>
      <c r="E87" s="36"/>
      <c r="F87" s="36"/>
      <c r="G87" s="36"/>
      <c r="H87" s="24"/>
      <c r="J87" s="41" t="s">
        <v>81</v>
      </c>
      <c r="K87" s="41"/>
      <c r="L87" s="41"/>
      <c r="M87" s="41"/>
    </row>
    <row r="88" spans="1:13" ht="15.75" customHeight="1" x14ac:dyDescent="0.25">
      <c r="A88" s="23"/>
      <c r="B88" s="23"/>
      <c r="C88" s="23"/>
      <c r="D88" s="23"/>
      <c r="E88" s="23"/>
      <c r="F88" s="23"/>
      <c r="G88" s="23"/>
      <c r="H88" s="12" t="s">
        <v>40</v>
      </c>
      <c r="J88" s="40" t="s">
        <v>41</v>
      </c>
      <c r="K88" s="40"/>
      <c r="L88" s="40"/>
      <c r="M88" s="40"/>
    </row>
  </sheetData>
  <mergeCells count="52">
    <mergeCell ref="J85:M85"/>
    <mergeCell ref="A87:G87"/>
    <mergeCell ref="J87:M87"/>
    <mergeCell ref="J88:M88"/>
    <mergeCell ref="A62:M62"/>
    <mergeCell ref="A68:M68"/>
    <mergeCell ref="A75:M75"/>
    <mergeCell ref="A80:M80"/>
    <mergeCell ref="A81:M81"/>
    <mergeCell ref="A84:G84"/>
    <mergeCell ref="J84:M84"/>
    <mergeCell ref="B48:K48"/>
    <mergeCell ref="B51:M51"/>
    <mergeCell ref="A54:A56"/>
    <mergeCell ref="B54:B56"/>
    <mergeCell ref="C54:C56"/>
    <mergeCell ref="D54:D56"/>
    <mergeCell ref="E54:G55"/>
    <mergeCell ref="H54:J55"/>
    <mergeCell ref="K54:M55"/>
    <mergeCell ref="A35:K35"/>
    <mergeCell ref="A38:A39"/>
    <mergeCell ref="B38:M38"/>
    <mergeCell ref="B42:B43"/>
    <mergeCell ref="C42:E42"/>
    <mergeCell ref="F42:H42"/>
    <mergeCell ref="I42:K42"/>
    <mergeCell ref="A25:A26"/>
    <mergeCell ref="B25:M25"/>
    <mergeCell ref="A28:A29"/>
    <mergeCell ref="B28:B29"/>
    <mergeCell ref="C28:E28"/>
    <mergeCell ref="F28:H28"/>
    <mergeCell ref="I28:K28"/>
    <mergeCell ref="A11:A12"/>
    <mergeCell ref="B11:E11"/>
    <mergeCell ref="B12:D12"/>
    <mergeCell ref="B16:D16"/>
    <mergeCell ref="E16:G16"/>
    <mergeCell ref="H16:J16"/>
    <mergeCell ref="A7:A8"/>
    <mergeCell ref="E7:M7"/>
    <mergeCell ref="E8:M8"/>
    <mergeCell ref="A9:A10"/>
    <mergeCell ref="E9:M9"/>
    <mergeCell ref="E10:M10"/>
    <mergeCell ref="K1:M2"/>
    <mergeCell ref="A3:M3"/>
    <mergeCell ref="A4:M4"/>
    <mergeCell ref="A5:A6"/>
    <mergeCell ref="E5:M5"/>
    <mergeCell ref="E6:M6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65" workbookViewId="0">
      <selection activeCell="N84" sqref="N84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27.75" customHeight="1" x14ac:dyDescent="0.25">
      <c r="A9" s="29" t="s">
        <v>6</v>
      </c>
      <c r="B9" s="14" t="s">
        <v>103</v>
      </c>
      <c r="C9" s="14" t="s">
        <v>104</v>
      </c>
      <c r="E9" s="33" t="s">
        <v>105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2125000</v>
      </c>
      <c r="C19" s="7">
        <v>120000</v>
      </c>
      <c r="D19" s="7">
        <f>B19+C19</f>
        <v>2245000</v>
      </c>
      <c r="E19" s="7">
        <v>2124946.09</v>
      </c>
      <c r="F19" s="7">
        <v>154427.71</v>
      </c>
      <c r="G19" s="7">
        <f>E19+F19</f>
        <v>2279373.7999999998</v>
      </c>
      <c r="H19" s="7">
        <f>E19-B19</f>
        <v>-53.910000000149012</v>
      </c>
      <c r="I19" s="7">
        <f>F19-C19</f>
        <v>34427.709999999992</v>
      </c>
      <c r="J19" s="7">
        <f>H19+I19</f>
        <v>34373.799999999843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211.5" customHeight="1" x14ac:dyDescent="0.25">
      <c r="A31" s="7">
        <v>1</v>
      </c>
      <c r="B31" s="8" t="s">
        <v>106</v>
      </c>
      <c r="C31" s="7">
        <v>2094000</v>
      </c>
      <c r="D31" s="7"/>
      <c r="E31" s="7">
        <f>C31+D31</f>
        <v>2094000</v>
      </c>
      <c r="F31" s="7">
        <v>2124946.09</v>
      </c>
      <c r="G31" s="7">
        <v>154427.71</v>
      </c>
      <c r="H31" s="7">
        <f>F31+G31</f>
        <v>2279373.7999999998</v>
      </c>
      <c r="I31" s="7">
        <f>F31-C31</f>
        <v>30946.089999999851</v>
      </c>
      <c r="J31" s="7">
        <f>G31-D31</f>
        <v>154427.71</v>
      </c>
      <c r="K31" s="7">
        <f>I31+J31</f>
        <v>185373.79999999984</v>
      </c>
    </row>
    <row r="32" spans="1:13" ht="15.75" hidden="1" x14ac:dyDescent="0.25">
      <c r="A32" s="7">
        <v>2</v>
      </c>
      <c r="B32" s="8"/>
      <c r="C32" s="7"/>
      <c r="D32" s="7"/>
      <c r="E32" s="7">
        <f>C32+D32</f>
        <v>0</v>
      </c>
      <c r="F32" s="7"/>
      <c r="G32" s="7"/>
      <c r="H32" s="7">
        <f t="shared" ref="H32:H33" si="0">F32+G32</f>
        <v>0</v>
      </c>
      <c r="I32" s="7">
        <f t="shared" ref="I32:J33" si="1">F32-C32</f>
        <v>0</v>
      </c>
      <c r="J32" s="7">
        <f t="shared" si="1"/>
        <v>0</v>
      </c>
      <c r="K32" s="7">
        <f t="shared" ref="K32:K33" si="2">I32+J32</f>
        <v>0</v>
      </c>
    </row>
    <row r="33" spans="1:13" ht="15.75" hidden="1" x14ac:dyDescent="0.25">
      <c r="A33" s="7">
        <v>3</v>
      </c>
      <c r="B33" s="8"/>
      <c r="C33" s="7"/>
      <c r="D33" s="7"/>
      <c r="E33" s="7">
        <f>C33+D33</f>
        <v>0</v>
      </c>
      <c r="F33" s="7"/>
      <c r="G33" s="7"/>
      <c r="H33" s="7">
        <f t="shared" si="0"/>
        <v>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x14ac:dyDescent="0.25">
      <c r="A34" s="7"/>
      <c r="B34" s="8" t="s">
        <v>22</v>
      </c>
      <c r="C34" s="7">
        <f>SUM(C31:C33)</f>
        <v>2094000</v>
      </c>
      <c r="D34" s="7">
        <f>SUM(D31:D33)</f>
        <v>0</v>
      </c>
      <c r="E34" s="7">
        <f t="shared" ref="E34:K34" si="3">SUM(E31:E33)</f>
        <v>2094000</v>
      </c>
      <c r="F34" s="7">
        <f t="shared" si="3"/>
        <v>2124946.09</v>
      </c>
      <c r="G34" s="7">
        <f t="shared" si="3"/>
        <v>154427.71</v>
      </c>
      <c r="H34" s="7">
        <f t="shared" si="3"/>
        <v>2279373.7999999998</v>
      </c>
      <c r="I34" s="7">
        <f t="shared" si="3"/>
        <v>30946.089999999851</v>
      </c>
      <c r="J34" s="7">
        <f t="shared" si="3"/>
        <v>154427.71</v>
      </c>
      <c r="K34" s="7">
        <f t="shared" si="3"/>
        <v>185373.79999999984</v>
      </c>
    </row>
    <row r="35" spans="1:13" ht="33" customHeight="1" x14ac:dyDescent="0.25">
      <c r="A35" s="37" t="s">
        <v>52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3" ht="15.75" hidden="1" x14ac:dyDescent="0.25">
      <c r="A36" s="6"/>
    </row>
    <row r="37" spans="1:13" ht="15.75" hidden="1" x14ac:dyDescent="0.25">
      <c r="A37" s="6"/>
    </row>
    <row r="38" spans="1:13" ht="15.75" x14ac:dyDescent="0.25">
      <c r="A38" s="29" t="s">
        <v>24</v>
      </c>
      <c r="B38" s="36" t="s">
        <v>25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5.75" x14ac:dyDescent="0.25">
      <c r="A39" s="29"/>
      <c r="B39" s="5" t="s">
        <v>11</v>
      </c>
    </row>
    <row r="40" spans="1:13" ht="15.75" hidden="1" x14ac:dyDescent="0.25">
      <c r="A40" s="6"/>
    </row>
    <row r="41" spans="1:13" ht="15.75" hidden="1" x14ac:dyDescent="0.25">
      <c r="A41" s="6"/>
    </row>
    <row r="42" spans="1:13" ht="15.75" x14ac:dyDescent="0.25">
      <c r="B42" s="35" t="s">
        <v>26</v>
      </c>
      <c r="C42" s="35" t="s">
        <v>12</v>
      </c>
      <c r="D42" s="35"/>
      <c r="E42" s="35"/>
      <c r="F42" s="35" t="s">
        <v>13</v>
      </c>
      <c r="G42" s="35"/>
      <c r="H42" s="35"/>
      <c r="I42" s="35" t="s">
        <v>14</v>
      </c>
      <c r="J42" s="35"/>
      <c r="K42" s="35"/>
    </row>
    <row r="43" spans="1:13" ht="41.25" customHeight="1" x14ac:dyDescent="0.25">
      <c r="B43" s="35"/>
      <c r="C43" s="7" t="s">
        <v>15</v>
      </c>
      <c r="D43" s="7" t="s">
        <v>16</v>
      </c>
      <c r="E43" s="7" t="s">
        <v>17</v>
      </c>
      <c r="F43" s="7" t="s">
        <v>15</v>
      </c>
      <c r="G43" s="7" t="s">
        <v>16</v>
      </c>
      <c r="H43" s="7" t="s">
        <v>17</v>
      </c>
      <c r="I43" s="7" t="s">
        <v>15</v>
      </c>
      <c r="J43" s="7" t="s">
        <v>16</v>
      </c>
      <c r="K43" s="7" t="s">
        <v>17</v>
      </c>
    </row>
    <row r="44" spans="1:13" ht="15.75" x14ac:dyDescent="0.25">
      <c r="B44" s="7">
        <v>1</v>
      </c>
      <c r="C44" s="7">
        <v>2</v>
      </c>
      <c r="D44" s="7">
        <v>3</v>
      </c>
      <c r="E44" s="7">
        <v>4</v>
      </c>
      <c r="F44" s="7">
        <v>5</v>
      </c>
      <c r="G44" s="7">
        <v>6</v>
      </c>
      <c r="H44" s="7">
        <v>7</v>
      </c>
      <c r="I44" s="7">
        <v>8</v>
      </c>
      <c r="J44" s="7">
        <v>9</v>
      </c>
      <c r="K44" s="7">
        <v>10</v>
      </c>
    </row>
    <row r="45" spans="1:13" ht="15.75" x14ac:dyDescent="0.25">
      <c r="B45" s="8"/>
      <c r="C45" s="7"/>
      <c r="D45" s="7"/>
      <c r="E45" s="7">
        <f>C45+D45</f>
        <v>0</v>
      </c>
      <c r="F45" s="7"/>
      <c r="G45" s="7"/>
      <c r="H45" s="7">
        <f>F45+G45</f>
        <v>0</v>
      </c>
      <c r="I45" s="7">
        <f>F45-C45</f>
        <v>0</v>
      </c>
      <c r="J45" s="7">
        <f>G45-D45</f>
        <v>0</v>
      </c>
      <c r="K45" s="7">
        <f>I45+J45</f>
        <v>0</v>
      </c>
    </row>
    <row r="46" spans="1:13" ht="171.75" hidden="1" customHeight="1" x14ac:dyDescent="0.25">
      <c r="B46" s="8"/>
      <c r="C46" s="7"/>
      <c r="D46" s="7"/>
      <c r="E46" s="7">
        <f>C46+D46</f>
        <v>0</v>
      </c>
      <c r="F46" s="7"/>
      <c r="G46" s="7"/>
      <c r="H46" s="7">
        <f>F46+G46</f>
        <v>0</v>
      </c>
      <c r="I46" s="7">
        <f>F46-C46</f>
        <v>0</v>
      </c>
      <c r="J46" s="7">
        <f>G46-D46</f>
        <v>0</v>
      </c>
      <c r="K46" s="7">
        <f>I46+J46</f>
        <v>0</v>
      </c>
    </row>
    <row r="47" spans="1:13" ht="15.75" x14ac:dyDescent="0.25">
      <c r="B47" s="8" t="s">
        <v>22</v>
      </c>
      <c r="C47" s="7">
        <f>SUM(C45:C46)</f>
        <v>0</v>
      </c>
      <c r="D47" s="7">
        <f t="shared" ref="D47:K47" si="4">SUM(D45:D46)</f>
        <v>0</v>
      </c>
      <c r="E47" s="7">
        <f t="shared" si="4"/>
        <v>0</v>
      </c>
      <c r="F47" s="7">
        <f t="shared" si="4"/>
        <v>0</v>
      </c>
      <c r="G47" s="7">
        <f t="shared" si="4"/>
        <v>0</v>
      </c>
      <c r="H47" s="7">
        <f t="shared" si="4"/>
        <v>0</v>
      </c>
      <c r="I47" s="7">
        <f t="shared" si="4"/>
        <v>0</v>
      </c>
      <c r="J47" s="7">
        <f t="shared" si="4"/>
        <v>0</v>
      </c>
      <c r="K47" s="7">
        <f t="shared" si="4"/>
        <v>0</v>
      </c>
    </row>
    <row r="48" spans="1:13" ht="16.5" customHeight="1" x14ac:dyDescent="0.25">
      <c r="B48" s="35" t="s">
        <v>107</v>
      </c>
      <c r="C48" s="35"/>
      <c r="D48" s="35"/>
      <c r="E48" s="35"/>
      <c r="F48" s="35"/>
      <c r="G48" s="35"/>
      <c r="H48" s="35"/>
      <c r="I48" s="35"/>
      <c r="J48" s="35"/>
      <c r="K48" s="35"/>
    </row>
    <row r="49" spans="1:13" ht="15.75" x14ac:dyDescent="0.25">
      <c r="A49" s="6"/>
    </row>
    <row r="50" spans="1:13" ht="15.75" hidden="1" x14ac:dyDescent="0.25">
      <c r="A50" s="6"/>
    </row>
    <row r="51" spans="1:13" ht="15.75" x14ac:dyDescent="0.25">
      <c r="A51" s="9" t="s">
        <v>27</v>
      </c>
      <c r="B51" s="36" t="s">
        <v>28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.75" hidden="1" x14ac:dyDescent="0.25">
      <c r="A52" s="6"/>
    </row>
    <row r="53" spans="1:13" ht="15.75" hidden="1" x14ac:dyDescent="0.25">
      <c r="A53" s="6"/>
    </row>
    <row r="54" spans="1:13" ht="31.5" customHeight="1" x14ac:dyDescent="0.25">
      <c r="A54" s="35" t="s">
        <v>29</v>
      </c>
      <c r="B54" s="35" t="s">
        <v>30</v>
      </c>
      <c r="C54" s="35" t="s">
        <v>31</v>
      </c>
      <c r="D54" s="35" t="s">
        <v>32</v>
      </c>
      <c r="E54" s="35" t="s">
        <v>12</v>
      </c>
      <c r="F54" s="35"/>
      <c r="G54" s="35"/>
      <c r="H54" s="35" t="s">
        <v>33</v>
      </c>
      <c r="I54" s="35"/>
      <c r="J54" s="35"/>
      <c r="K54" s="35" t="s">
        <v>14</v>
      </c>
      <c r="L54" s="35"/>
      <c r="M54" s="35"/>
    </row>
    <row r="55" spans="1:13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ht="31.5" x14ac:dyDescent="0.25">
      <c r="A56" s="35"/>
      <c r="B56" s="35"/>
      <c r="C56" s="35"/>
      <c r="D56" s="35"/>
      <c r="E56" s="7" t="s">
        <v>15</v>
      </c>
      <c r="F56" s="7" t="s">
        <v>16</v>
      </c>
      <c r="G56" s="7" t="s">
        <v>17</v>
      </c>
      <c r="H56" s="7" t="s">
        <v>15</v>
      </c>
      <c r="I56" s="7" t="s">
        <v>16</v>
      </c>
      <c r="J56" s="7" t="s">
        <v>17</v>
      </c>
      <c r="K56" s="7" t="s">
        <v>15</v>
      </c>
      <c r="L56" s="7" t="s">
        <v>16</v>
      </c>
      <c r="M56" s="7" t="s">
        <v>17</v>
      </c>
    </row>
    <row r="57" spans="1:13" ht="15.75" x14ac:dyDescent="0.25">
      <c r="A57" s="7">
        <v>1</v>
      </c>
      <c r="B57" s="7">
        <v>2</v>
      </c>
      <c r="C57" s="7">
        <v>3</v>
      </c>
      <c r="D57" s="7">
        <v>4</v>
      </c>
      <c r="E57" s="7">
        <v>5</v>
      </c>
      <c r="F57" s="7">
        <v>6</v>
      </c>
      <c r="G57" s="7">
        <v>7</v>
      </c>
      <c r="H57" s="7">
        <v>8</v>
      </c>
      <c r="I57" s="7">
        <v>9</v>
      </c>
      <c r="J57" s="7">
        <v>10</v>
      </c>
      <c r="K57" s="7">
        <v>11</v>
      </c>
      <c r="L57" s="7">
        <v>12</v>
      </c>
      <c r="M57" s="7">
        <v>13</v>
      </c>
    </row>
    <row r="58" spans="1:13" ht="15.75" x14ac:dyDescent="0.25">
      <c r="A58" s="7">
        <v>1</v>
      </c>
      <c r="B58" s="8" t="s">
        <v>34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47.25" x14ac:dyDescent="0.25">
      <c r="A59" s="7"/>
      <c r="B59" s="10" t="s">
        <v>53</v>
      </c>
      <c r="C59" s="7" t="s">
        <v>54</v>
      </c>
      <c r="D59" s="7" t="s">
        <v>55</v>
      </c>
      <c r="E59" s="7">
        <v>24</v>
      </c>
      <c r="F59" s="7"/>
      <c r="G59" s="7">
        <f>E59+F59</f>
        <v>24</v>
      </c>
      <c r="H59" s="7">
        <v>24</v>
      </c>
      <c r="I59" s="7"/>
      <c r="J59" s="7">
        <f>H59+I59</f>
        <v>24</v>
      </c>
      <c r="K59" s="7">
        <f>H59-E59</f>
        <v>0</v>
      </c>
      <c r="L59" s="7"/>
      <c r="M59" s="7">
        <f>K59+L59</f>
        <v>0</v>
      </c>
    </row>
    <row r="60" spans="1:13" ht="80.25" hidden="1" customHeight="1" x14ac:dyDescent="0.25">
      <c r="A60" s="7"/>
      <c r="B60" s="10" t="s">
        <v>108</v>
      </c>
      <c r="C60" s="7" t="s">
        <v>57</v>
      </c>
      <c r="D60" s="7" t="s">
        <v>100</v>
      </c>
      <c r="E60" s="7"/>
      <c r="F60" s="7"/>
      <c r="G60" s="7">
        <f>E60+F60</f>
        <v>0</v>
      </c>
      <c r="H60" s="7"/>
      <c r="I60" s="7"/>
      <c r="J60" s="7">
        <f>H60+I60</f>
        <v>0</v>
      </c>
      <c r="K60" s="7">
        <f>H60-E60</f>
        <v>0</v>
      </c>
      <c r="L60" s="7"/>
      <c r="M60" s="7">
        <f>K60+L60</f>
        <v>0</v>
      </c>
    </row>
    <row r="61" spans="1:13" ht="78.75" hidden="1" customHeight="1" x14ac:dyDescent="0.25">
      <c r="A61" s="7"/>
      <c r="B61" s="10" t="s">
        <v>109</v>
      </c>
      <c r="C61" s="7" t="s">
        <v>57</v>
      </c>
      <c r="D61" s="7" t="s">
        <v>74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15.75" x14ac:dyDescent="0.25">
      <c r="A62" s="35" t="s">
        <v>35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.75" x14ac:dyDescent="0.25">
      <c r="A63" s="7">
        <v>2</v>
      </c>
      <c r="B63" s="8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47.25" x14ac:dyDescent="0.25">
      <c r="A64" s="7"/>
      <c r="B64" s="10" t="s">
        <v>110</v>
      </c>
      <c r="C64" s="7" t="s">
        <v>54</v>
      </c>
      <c r="D64" s="8" t="s">
        <v>78</v>
      </c>
      <c r="E64" s="8">
        <v>680</v>
      </c>
      <c r="F64" s="8"/>
      <c r="G64" s="8">
        <f>E64+F64</f>
        <v>680</v>
      </c>
      <c r="H64" s="8">
        <v>680</v>
      </c>
      <c r="I64" s="8"/>
      <c r="J64" s="8">
        <f>H64+I64</f>
        <v>680</v>
      </c>
      <c r="K64" s="8">
        <f t="shared" ref="K64:L67" si="5">H64-E64</f>
        <v>0</v>
      </c>
      <c r="L64" s="8">
        <f t="shared" si="5"/>
        <v>0</v>
      </c>
      <c r="M64" s="8">
        <f>K64+L64</f>
        <v>0</v>
      </c>
    </row>
    <row r="65" spans="1:13" ht="78.75" x14ac:dyDescent="0.25">
      <c r="A65" s="7"/>
      <c r="B65" s="10" t="s">
        <v>66</v>
      </c>
      <c r="C65" s="7" t="s">
        <v>54</v>
      </c>
      <c r="D65" s="8" t="s">
        <v>78</v>
      </c>
      <c r="E65" s="8">
        <v>200</v>
      </c>
      <c r="F65" s="8"/>
      <c r="G65" s="8">
        <f>E65+F65</f>
        <v>200</v>
      </c>
      <c r="H65" s="8">
        <v>200</v>
      </c>
      <c r="I65" s="8"/>
      <c r="J65" s="8">
        <f>H65+I65</f>
        <v>200</v>
      </c>
      <c r="K65" s="8">
        <f t="shared" si="5"/>
        <v>0</v>
      </c>
      <c r="L65" s="8">
        <f t="shared" si="5"/>
        <v>0</v>
      </c>
      <c r="M65" s="8">
        <f>K65+L65</f>
        <v>0</v>
      </c>
    </row>
    <row r="66" spans="1:13" ht="31.5" hidden="1" x14ac:dyDescent="0.25">
      <c r="A66" s="7"/>
      <c r="B66" s="10" t="s">
        <v>111</v>
      </c>
      <c r="C66" s="7" t="s">
        <v>54</v>
      </c>
      <c r="D66" s="8" t="s">
        <v>100</v>
      </c>
      <c r="E66" s="8"/>
      <c r="F66" s="8"/>
      <c r="G66" s="8">
        <f>E66+F66</f>
        <v>0</v>
      </c>
      <c r="H66" s="8"/>
      <c r="I66" s="8"/>
      <c r="J66" s="8">
        <f>H66+I66</f>
        <v>0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63" hidden="1" x14ac:dyDescent="0.25">
      <c r="A67" s="7"/>
      <c r="B67" s="10" t="s">
        <v>112</v>
      </c>
      <c r="C67" s="7" t="s">
        <v>54</v>
      </c>
      <c r="D67" s="8" t="s">
        <v>70</v>
      </c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15.75" x14ac:dyDescent="0.25">
      <c r="A68" s="35" t="s">
        <v>35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 ht="15.75" x14ac:dyDescent="0.25">
      <c r="A69" s="7">
        <v>3</v>
      </c>
      <c r="B69" s="8" t="s">
        <v>37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78.75" x14ac:dyDescent="0.25">
      <c r="A70" s="7"/>
      <c r="B70" s="10" t="s">
        <v>72</v>
      </c>
      <c r="C70" s="7" t="s">
        <v>57</v>
      </c>
      <c r="D70" s="8" t="s">
        <v>74</v>
      </c>
      <c r="E70" s="8">
        <v>87500</v>
      </c>
      <c r="F70" s="8"/>
      <c r="G70" s="8">
        <f>E70+F70</f>
        <v>87500</v>
      </c>
      <c r="H70" s="8">
        <v>87500</v>
      </c>
      <c r="I70" s="8"/>
      <c r="J70" s="8">
        <f>H70+I70</f>
        <v>87500</v>
      </c>
      <c r="K70" s="8">
        <f t="shared" ref="K70:L74" si="6">H70-E70</f>
        <v>0</v>
      </c>
      <c r="L70" s="8">
        <f t="shared" si="6"/>
        <v>0</v>
      </c>
      <c r="M70" s="8">
        <f>K70+L70</f>
        <v>0</v>
      </c>
    </row>
    <row r="71" spans="1:13" ht="63" hidden="1" x14ac:dyDescent="0.25">
      <c r="A71" s="7"/>
      <c r="B71" s="10" t="s">
        <v>113</v>
      </c>
      <c r="C71" s="7" t="s">
        <v>57</v>
      </c>
      <c r="D71" s="8" t="s">
        <v>100</v>
      </c>
      <c r="E71" s="8"/>
      <c r="F71" s="8"/>
      <c r="G71" s="8">
        <f>E71+F71</f>
        <v>0</v>
      </c>
      <c r="H71" s="8"/>
      <c r="I71" s="8"/>
      <c r="J71" s="8">
        <f>H71+I71</f>
        <v>0</v>
      </c>
      <c r="K71" s="8">
        <f t="shared" si="6"/>
        <v>0</v>
      </c>
      <c r="L71" s="8">
        <f t="shared" si="6"/>
        <v>0</v>
      </c>
      <c r="M71" s="8">
        <f>K71+L71</f>
        <v>0</v>
      </c>
    </row>
    <row r="72" spans="1:13" ht="63" hidden="1" x14ac:dyDescent="0.25">
      <c r="A72" s="7"/>
      <c r="B72" s="10" t="s">
        <v>114</v>
      </c>
      <c r="C72" s="7" t="s">
        <v>57</v>
      </c>
      <c r="D72" s="8" t="s">
        <v>100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78.75" hidden="1" x14ac:dyDescent="0.25">
      <c r="A73" s="7"/>
      <c r="B73" s="10" t="s">
        <v>72</v>
      </c>
      <c r="C73" s="7" t="s">
        <v>73</v>
      </c>
      <c r="D73" s="8" t="s">
        <v>74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110.25" hidden="1" x14ac:dyDescent="0.25">
      <c r="A74" s="7"/>
      <c r="B74" s="10" t="s">
        <v>75</v>
      </c>
      <c r="C74" s="7" t="s">
        <v>54</v>
      </c>
      <c r="D74" s="8" t="s">
        <v>61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5.75" x14ac:dyDescent="0.25">
      <c r="A75" s="35" t="s">
        <v>35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ht="15.75" x14ac:dyDescent="0.25">
      <c r="A76" s="7">
        <v>4</v>
      </c>
      <c r="B76" s="8" t="s">
        <v>38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47.25" x14ac:dyDescent="0.25">
      <c r="A77" s="7"/>
      <c r="B77" s="10" t="s">
        <v>115</v>
      </c>
      <c r="C77" s="7" t="s">
        <v>77</v>
      </c>
      <c r="D77" s="8" t="s">
        <v>100</v>
      </c>
      <c r="E77" s="8">
        <v>100</v>
      </c>
      <c r="F77" s="8"/>
      <c r="G77" s="8">
        <f>E77+F77</f>
        <v>100</v>
      </c>
      <c r="H77" s="8">
        <v>100</v>
      </c>
      <c r="I77" s="8"/>
      <c r="J77" s="8">
        <f>H77+I77</f>
        <v>100</v>
      </c>
      <c r="K77" s="8">
        <f t="shared" ref="K77:L79" si="7">H77-E77</f>
        <v>0</v>
      </c>
      <c r="L77" s="8">
        <f t="shared" si="7"/>
        <v>0</v>
      </c>
      <c r="M77" s="8">
        <f>K77+L77</f>
        <v>0</v>
      </c>
    </row>
    <row r="78" spans="1:13" ht="34.5" hidden="1" customHeight="1" x14ac:dyDescent="0.25">
      <c r="A78" s="7"/>
      <c r="B78" s="10" t="s">
        <v>116</v>
      </c>
      <c r="C78" s="7" t="s">
        <v>77</v>
      </c>
      <c r="D78" s="8" t="s">
        <v>100</v>
      </c>
      <c r="E78" s="8"/>
      <c r="F78" s="8"/>
      <c r="G78" s="8">
        <f>E78+F78</f>
        <v>0</v>
      </c>
      <c r="H78" s="8"/>
      <c r="I78" s="8"/>
      <c r="J78" s="8">
        <f>H78+I78</f>
        <v>0</v>
      </c>
      <c r="K78" s="8">
        <f t="shared" si="7"/>
        <v>0</v>
      </c>
      <c r="L78" s="8">
        <f t="shared" si="7"/>
        <v>0</v>
      </c>
      <c r="M78" s="8">
        <f>K78+L78</f>
        <v>0</v>
      </c>
    </row>
    <row r="79" spans="1:13" ht="65.25" hidden="1" customHeight="1" x14ac:dyDescent="0.25">
      <c r="A79" s="7"/>
      <c r="B79" s="10" t="s">
        <v>117</v>
      </c>
      <c r="C79" s="7" t="s">
        <v>77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5.75" x14ac:dyDescent="0.25">
      <c r="A80" s="35" t="s">
        <v>79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 ht="32.25" customHeight="1" x14ac:dyDescent="0.25">
      <c r="A81" s="35" t="s">
        <v>80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15.75" x14ac:dyDescent="0.25">
      <c r="A82" s="6"/>
    </row>
    <row r="83" spans="1:13" ht="15.75" hidden="1" x14ac:dyDescent="0.25">
      <c r="A83" s="6"/>
    </row>
    <row r="84" spans="1:13" ht="15.75" x14ac:dyDescent="0.25">
      <c r="A84" s="36" t="s">
        <v>39</v>
      </c>
      <c r="B84" s="36"/>
      <c r="C84" s="36"/>
      <c r="D84" s="36"/>
      <c r="E84" s="36"/>
      <c r="F84" s="36"/>
      <c r="G84" s="36"/>
      <c r="H84" s="11"/>
      <c r="J84" s="41" t="s">
        <v>265</v>
      </c>
      <c r="K84" s="41"/>
      <c r="L84" s="41"/>
      <c r="M84" s="41"/>
    </row>
    <row r="85" spans="1:13" ht="15.75" x14ac:dyDescent="0.25">
      <c r="A85" s="5"/>
      <c r="B85" s="9"/>
      <c r="C85" s="9"/>
      <c r="D85" s="5"/>
      <c r="H85" s="12" t="s">
        <v>40</v>
      </c>
      <c r="J85" s="40" t="s">
        <v>41</v>
      </c>
      <c r="K85" s="40"/>
      <c r="L85" s="40"/>
      <c r="M85" s="40"/>
    </row>
    <row r="86" spans="1:13" ht="15" hidden="1" customHeight="1" x14ac:dyDescent="0.25">
      <c r="A86" s="13"/>
      <c r="D86" s="5"/>
    </row>
    <row r="87" spans="1:13" ht="15.75" x14ac:dyDescent="0.25">
      <c r="A87" s="36" t="s">
        <v>42</v>
      </c>
      <c r="B87" s="36"/>
      <c r="C87" s="36"/>
      <c r="D87" s="36"/>
      <c r="E87" s="36"/>
      <c r="F87" s="36"/>
      <c r="G87" s="36"/>
      <c r="H87" s="11"/>
      <c r="J87" s="41" t="s">
        <v>81</v>
      </c>
      <c r="K87" s="41"/>
      <c r="L87" s="41"/>
      <c r="M87" s="41"/>
    </row>
    <row r="88" spans="1:13" ht="15.75" customHeight="1" x14ac:dyDescent="0.25">
      <c r="A88" s="5"/>
      <c r="B88" s="5"/>
      <c r="C88" s="5"/>
      <c r="D88" s="5"/>
      <c r="E88" s="5"/>
      <c r="F88" s="5"/>
      <c r="G88" s="5"/>
      <c r="H88" s="12" t="s">
        <v>40</v>
      </c>
      <c r="J88" s="40" t="s">
        <v>41</v>
      </c>
      <c r="K88" s="40"/>
      <c r="L88" s="40"/>
      <c r="M88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5:K35"/>
    <mergeCell ref="A38:A39"/>
    <mergeCell ref="B38:M38"/>
    <mergeCell ref="B42:B43"/>
    <mergeCell ref="C42:E42"/>
    <mergeCell ref="F42:H42"/>
    <mergeCell ref="I42:K42"/>
    <mergeCell ref="B48:K48"/>
    <mergeCell ref="B51:M51"/>
    <mergeCell ref="A54:A56"/>
    <mergeCell ref="B54:B56"/>
    <mergeCell ref="C54:C56"/>
    <mergeCell ref="D54:D56"/>
    <mergeCell ref="E54:G55"/>
    <mergeCell ref="H54:J55"/>
    <mergeCell ref="K54:M55"/>
    <mergeCell ref="J85:M85"/>
    <mergeCell ref="A87:G87"/>
    <mergeCell ref="J87:M87"/>
    <mergeCell ref="J88:M88"/>
    <mergeCell ref="A62:M62"/>
    <mergeCell ref="A68:M68"/>
    <mergeCell ref="A75:M75"/>
    <mergeCell ref="A80:M80"/>
    <mergeCell ref="A81:M81"/>
    <mergeCell ref="A84:G84"/>
    <mergeCell ref="J84:M84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75" workbookViewId="0">
      <selection activeCell="L95" sqref="L95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20.25" customHeight="1" x14ac:dyDescent="0.25">
      <c r="A9" s="29" t="s">
        <v>6</v>
      </c>
      <c r="B9" s="14" t="s">
        <v>118</v>
      </c>
      <c r="C9" s="14" t="s">
        <v>119</v>
      </c>
      <c r="E9" s="42" t="s">
        <v>120</v>
      </c>
      <c r="F9" s="42"/>
      <c r="G9" s="42"/>
      <c r="H9" s="42"/>
      <c r="I9" s="42"/>
      <c r="J9" s="42"/>
      <c r="K9" s="42"/>
      <c r="L9" s="42"/>
      <c r="M9" s="42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18000</v>
      </c>
      <c r="C19" s="7"/>
      <c r="D19" s="7">
        <f>B19+C19</f>
        <v>18000</v>
      </c>
      <c r="E19" s="7">
        <v>16583.810000000001</v>
      </c>
      <c r="F19" s="7"/>
      <c r="G19" s="7">
        <f>E19+F19</f>
        <v>16583.810000000001</v>
      </c>
      <c r="H19" s="7">
        <f>E19-B19</f>
        <v>-1416.1899999999987</v>
      </c>
      <c r="I19" s="7">
        <f>F19-C19</f>
        <v>0</v>
      </c>
      <c r="J19" s="7">
        <f>H19+I19</f>
        <v>-1416.1899999999987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156.75" customHeight="1" x14ac:dyDescent="0.25">
      <c r="A31" s="7">
        <v>1</v>
      </c>
      <c r="B31" s="8" t="s">
        <v>121</v>
      </c>
      <c r="C31" s="7">
        <v>18000</v>
      </c>
      <c r="D31" s="7"/>
      <c r="E31" s="7">
        <f>C31+D31</f>
        <v>18000</v>
      </c>
      <c r="F31" s="7">
        <v>16583.810000000001</v>
      </c>
      <c r="G31" s="7"/>
      <c r="H31" s="7">
        <f>F31+G31</f>
        <v>16583.810000000001</v>
      </c>
      <c r="I31" s="7">
        <f>F31-C31</f>
        <v>-1416.1899999999987</v>
      </c>
      <c r="J31" s="7">
        <f>G31-D31</f>
        <v>0</v>
      </c>
      <c r="K31" s="7">
        <f>I31+J31</f>
        <v>-1416.1899999999987</v>
      </c>
    </row>
    <row r="32" spans="1:13" ht="15.75" hidden="1" x14ac:dyDescent="0.25">
      <c r="A32" s="7">
        <v>2</v>
      </c>
      <c r="B32" s="8"/>
      <c r="C32" s="7"/>
      <c r="D32" s="7"/>
      <c r="E32" s="7">
        <f>C32+D32</f>
        <v>0</v>
      </c>
      <c r="F32" s="7"/>
      <c r="G32" s="7"/>
      <c r="H32" s="7">
        <f t="shared" ref="H32:H33" si="0">F32+G32</f>
        <v>0</v>
      </c>
      <c r="I32" s="7">
        <f t="shared" ref="I32:J33" si="1">F32-C32</f>
        <v>0</v>
      </c>
      <c r="J32" s="7">
        <f t="shared" si="1"/>
        <v>0</v>
      </c>
      <c r="K32" s="7">
        <f t="shared" ref="K32:K33" si="2">I32+J32</f>
        <v>0</v>
      </c>
    </row>
    <row r="33" spans="1:13" ht="15.75" hidden="1" x14ac:dyDescent="0.25">
      <c r="A33" s="7">
        <v>3</v>
      </c>
      <c r="B33" s="8"/>
      <c r="C33" s="7"/>
      <c r="D33" s="7"/>
      <c r="E33" s="7">
        <f>C33+D33</f>
        <v>0</v>
      </c>
      <c r="F33" s="7"/>
      <c r="G33" s="7"/>
      <c r="H33" s="7">
        <f t="shared" si="0"/>
        <v>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x14ac:dyDescent="0.25">
      <c r="A34" s="7"/>
      <c r="B34" s="8" t="s">
        <v>22</v>
      </c>
      <c r="C34" s="7">
        <f>SUM(C31:C33)</f>
        <v>18000</v>
      </c>
      <c r="D34" s="7">
        <f>SUM(D31:D33)</f>
        <v>0</v>
      </c>
      <c r="E34" s="7">
        <f t="shared" ref="E34:K34" si="3">SUM(E31:E33)</f>
        <v>18000</v>
      </c>
      <c r="F34" s="7">
        <f t="shared" si="3"/>
        <v>16583.810000000001</v>
      </c>
      <c r="G34" s="7">
        <f t="shared" si="3"/>
        <v>0</v>
      </c>
      <c r="H34" s="7">
        <f t="shared" si="3"/>
        <v>16583.810000000001</v>
      </c>
      <c r="I34" s="7">
        <f t="shared" si="3"/>
        <v>-1416.1899999999987</v>
      </c>
      <c r="J34" s="7">
        <f t="shared" si="3"/>
        <v>0</v>
      </c>
      <c r="K34" s="7">
        <f t="shared" si="3"/>
        <v>-1416.1899999999987</v>
      </c>
    </row>
    <row r="35" spans="1:13" ht="33" customHeight="1" x14ac:dyDescent="0.25">
      <c r="A35" s="37" t="s">
        <v>52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3" ht="15.75" x14ac:dyDescent="0.25">
      <c r="A36" s="6"/>
    </row>
    <row r="37" spans="1:13" ht="46.5" customHeight="1" x14ac:dyDescent="0.25">
      <c r="A37" s="6"/>
    </row>
    <row r="38" spans="1:13" ht="15.75" x14ac:dyDescent="0.25">
      <c r="A38" s="29" t="s">
        <v>24</v>
      </c>
      <c r="B38" s="36" t="s">
        <v>25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5.75" x14ac:dyDescent="0.25">
      <c r="A39" s="29"/>
      <c r="B39" s="5" t="s">
        <v>11</v>
      </c>
    </row>
    <row r="40" spans="1:13" ht="15.75" hidden="1" x14ac:dyDescent="0.25">
      <c r="A40" s="6"/>
    </row>
    <row r="41" spans="1:13" ht="15.75" hidden="1" x14ac:dyDescent="0.25">
      <c r="A41" s="6"/>
    </row>
    <row r="42" spans="1:13" ht="15.75" x14ac:dyDescent="0.25">
      <c r="B42" s="35" t="s">
        <v>26</v>
      </c>
      <c r="C42" s="35" t="s">
        <v>12</v>
      </c>
      <c r="D42" s="35"/>
      <c r="E42" s="35"/>
      <c r="F42" s="35" t="s">
        <v>13</v>
      </c>
      <c r="G42" s="35"/>
      <c r="H42" s="35"/>
      <c r="I42" s="35" t="s">
        <v>14</v>
      </c>
      <c r="J42" s="35"/>
      <c r="K42" s="35"/>
    </row>
    <row r="43" spans="1:13" ht="41.25" customHeight="1" x14ac:dyDescent="0.25">
      <c r="B43" s="35"/>
      <c r="C43" s="7" t="s">
        <v>15</v>
      </c>
      <c r="D43" s="7" t="s">
        <v>16</v>
      </c>
      <c r="E43" s="7" t="s">
        <v>17</v>
      </c>
      <c r="F43" s="7" t="s">
        <v>15</v>
      </c>
      <c r="G43" s="7" t="s">
        <v>16</v>
      </c>
      <c r="H43" s="7" t="s">
        <v>17</v>
      </c>
      <c r="I43" s="7" t="s">
        <v>15</v>
      </c>
      <c r="J43" s="7" t="s">
        <v>16</v>
      </c>
      <c r="K43" s="7" t="s">
        <v>17</v>
      </c>
    </row>
    <row r="44" spans="1:13" ht="15.75" x14ac:dyDescent="0.25">
      <c r="B44" s="7">
        <v>1</v>
      </c>
      <c r="C44" s="7">
        <v>2</v>
      </c>
      <c r="D44" s="7">
        <v>3</v>
      </c>
      <c r="E44" s="7">
        <v>4</v>
      </c>
      <c r="F44" s="7">
        <v>5</v>
      </c>
      <c r="G44" s="7">
        <v>6</v>
      </c>
      <c r="H44" s="7">
        <v>7</v>
      </c>
      <c r="I44" s="7">
        <v>8</v>
      </c>
      <c r="J44" s="7">
        <v>9</v>
      </c>
      <c r="K44" s="7">
        <v>10</v>
      </c>
    </row>
    <row r="45" spans="1:13" ht="409.5" x14ac:dyDescent="0.25">
      <c r="B45" s="8" t="s">
        <v>122</v>
      </c>
      <c r="C45" s="7">
        <v>18000</v>
      </c>
      <c r="D45" s="7"/>
      <c r="E45" s="7">
        <f>C45+D45</f>
        <v>18000</v>
      </c>
      <c r="F45" s="7">
        <v>16583.810000000001</v>
      </c>
      <c r="G45" s="7"/>
      <c r="H45" s="7">
        <f>F45+G45</f>
        <v>16583.810000000001</v>
      </c>
      <c r="I45" s="7">
        <f>F45-C45</f>
        <v>-1416.1899999999987</v>
      </c>
      <c r="J45" s="7">
        <f>G45-D45</f>
        <v>0</v>
      </c>
      <c r="K45" s="7">
        <f>I45+J45</f>
        <v>-1416.1899999999987</v>
      </c>
    </row>
    <row r="46" spans="1:13" ht="171.75" hidden="1" customHeight="1" x14ac:dyDescent="0.25">
      <c r="B46" s="8"/>
      <c r="C46" s="7"/>
      <c r="D46" s="7"/>
      <c r="E46" s="7">
        <f>C46+D46</f>
        <v>0</v>
      </c>
      <c r="F46" s="7"/>
      <c r="G46" s="7"/>
      <c r="H46" s="7">
        <f>F46+G46</f>
        <v>0</v>
      </c>
      <c r="I46" s="7">
        <f>F46-C46</f>
        <v>0</v>
      </c>
      <c r="J46" s="7">
        <f>G46-D46</f>
        <v>0</v>
      </c>
      <c r="K46" s="7">
        <f>I46+J46</f>
        <v>0</v>
      </c>
    </row>
    <row r="47" spans="1:13" ht="15.75" x14ac:dyDescent="0.25">
      <c r="B47" s="8" t="s">
        <v>22</v>
      </c>
      <c r="C47" s="7">
        <f>SUM(C45:C46)</f>
        <v>18000</v>
      </c>
      <c r="D47" s="7">
        <f t="shared" ref="D47:K47" si="4">SUM(D45:D46)</f>
        <v>0</v>
      </c>
      <c r="E47" s="7">
        <f t="shared" si="4"/>
        <v>18000</v>
      </c>
      <c r="F47" s="7">
        <f t="shared" si="4"/>
        <v>16583.810000000001</v>
      </c>
      <c r="G47" s="7">
        <f t="shared" si="4"/>
        <v>0</v>
      </c>
      <c r="H47" s="7">
        <f t="shared" si="4"/>
        <v>16583.810000000001</v>
      </c>
      <c r="I47" s="7">
        <f t="shared" si="4"/>
        <v>-1416.1899999999987</v>
      </c>
      <c r="J47" s="7">
        <f t="shared" si="4"/>
        <v>0</v>
      </c>
      <c r="K47" s="7">
        <f t="shared" si="4"/>
        <v>-1416.1899999999987</v>
      </c>
    </row>
    <row r="48" spans="1:13" ht="16.5" customHeight="1" x14ac:dyDescent="0.25">
      <c r="B48" s="35" t="s">
        <v>107</v>
      </c>
      <c r="C48" s="35"/>
      <c r="D48" s="35"/>
      <c r="E48" s="35"/>
      <c r="F48" s="35"/>
      <c r="G48" s="35"/>
      <c r="H48" s="35"/>
      <c r="I48" s="35"/>
      <c r="J48" s="35"/>
      <c r="K48" s="35"/>
    </row>
    <row r="49" spans="1:13" ht="15.75" x14ac:dyDescent="0.25">
      <c r="A49" s="6"/>
    </row>
    <row r="50" spans="1:13" ht="15.75" hidden="1" x14ac:dyDescent="0.25">
      <c r="A50" s="6"/>
    </row>
    <row r="51" spans="1:13" ht="15.75" x14ac:dyDescent="0.25">
      <c r="A51" s="9" t="s">
        <v>27</v>
      </c>
      <c r="B51" s="36" t="s">
        <v>28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.75" hidden="1" x14ac:dyDescent="0.25">
      <c r="A52" s="6"/>
    </row>
    <row r="53" spans="1:13" ht="15.75" hidden="1" x14ac:dyDescent="0.25">
      <c r="A53" s="6"/>
    </row>
    <row r="54" spans="1:13" ht="31.5" customHeight="1" x14ac:dyDescent="0.25">
      <c r="A54" s="35" t="s">
        <v>29</v>
      </c>
      <c r="B54" s="35" t="s">
        <v>30</v>
      </c>
      <c r="C54" s="35" t="s">
        <v>31</v>
      </c>
      <c r="D54" s="35" t="s">
        <v>32</v>
      </c>
      <c r="E54" s="35" t="s">
        <v>12</v>
      </c>
      <c r="F54" s="35"/>
      <c r="G54" s="35"/>
      <c r="H54" s="35" t="s">
        <v>33</v>
      </c>
      <c r="I54" s="35"/>
      <c r="J54" s="35"/>
      <c r="K54" s="35" t="s">
        <v>14</v>
      </c>
      <c r="L54" s="35"/>
      <c r="M54" s="35"/>
    </row>
    <row r="55" spans="1:13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ht="31.5" x14ac:dyDescent="0.25">
      <c r="A56" s="35"/>
      <c r="B56" s="35"/>
      <c r="C56" s="35"/>
      <c r="D56" s="35"/>
      <c r="E56" s="7" t="s">
        <v>15</v>
      </c>
      <c r="F56" s="7" t="s">
        <v>16</v>
      </c>
      <c r="G56" s="7" t="s">
        <v>17</v>
      </c>
      <c r="H56" s="7" t="s">
        <v>15</v>
      </c>
      <c r="I56" s="7" t="s">
        <v>16</v>
      </c>
      <c r="J56" s="7" t="s">
        <v>17</v>
      </c>
      <c r="K56" s="7" t="s">
        <v>15</v>
      </c>
      <c r="L56" s="7" t="s">
        <v>16</v>
      </c>
      <c r="M56" s="7" t="s">
        <v>17</v>
      </c>
    </row>
    <row r="57" spans="1:13" ht="15.75" x14ac:dyDescent="0.25">
      <c r="A57" s="7">
        <v>1</v>
      </c>
      <c r="B57" s="7">
        <v>2</v>
      </c>
      <c r="C57" s="7">
        <v>3</v>
      </c>
      <c r="D57" s="7">
        <v>4</v>
      </c>
      <c r="E57" s="7">
        <v>5</v>
      </c>
      <c r="F57" s="7">
        <v>6</v>
      </c>
      <c r="G57" s="7">
        <v>7</v>
      </c>
      <c r="H57" s="7">
        <v>8</v>
      </c>
      <c r="I57" s="7">
        <v>9</v>
      </c>
      <c r="J57" s="7">
        <v>10</v>
      </c>
      <c r="K57" s="7">
        <v>11</v>
      </c>
      <c r="L57" s="7">
        <v>12</v>
      </c>
      <c r="M57" s="7">
        <v>13</v>
      </c>
    </row>
    <row r="58" spans="1:13" ht="15.75" x14ac:dyDescent="0.25">
      <c r="A58" s="7">
        <v>1</v>
      </c>
      <c r="B58" s="8" t="s">
        <v>34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63" x14ac:dyDescent="0.25">
      <c r="A59" s="7"/>
      <c r="B59" s="10" t="s">
        <v>123</v>
      </c>
      <c r="C59" s="7" t="s">
        <v>57</v>
      </c>
      <c r="D59" s="7" t="s">
        <v>74</v>
      </c>
      <c r="E59" s="7">
        <v>18000</v>
      </c>
      <c r="F59" s="7"/>
      <c r="G59" s="7">
        <f>E59+F59</f>
        <v>18000</v>
      </c>
      <c r="H59" s="7">
        <v>16583.810000000001</v>
      </c>
      <c r="I59" s="7"/>
      <c r="J59" s="7">
        <f>H59+I59</f>
        <v>16583.810000000001</v>
      </c>
      <c r="K59" s="7">
        <f>H59-E59</f>
        <v>-1416.1899999999987</v>
      </c>
      <c r="L59" s="7"/>
      <c r="M59" s="7">
        <f>K59+L59</f>
        <v>-1416.1899999999987</v>
      </c>
    </row>
    <row r="60" spans="1:13" ht="80.25" hidden="1" customHeight="1" x14ac:dyDescent="0.25">
      <c r="A60" s="7"/>
      <c r="B60" s="10" t="s">
        <v>108</v>
      </c>
      <c r="C60" s="7" t="s">
        <v>57</v>
      </c>
      <c r="D60" s="7" t="s">
        <v>100</v>
      </c>
      <c r="E60" s="7"/>
      <c r="F60" s="7"/>
      <c r="G60" s="7">
        <f>E60+F60</f>
        <v>0</v>
      </c>
      <c r="H60" s="7"/>
      <c r="I60" s="7"/>
      <c r="J60" s="7">
        <f>H60+I60</f>
        <v>0</v>
      </c>
      <c r="K60" s="7">
        <f>H60-E60</f>
        <v>0</v>
      </c>
      <c r="L60" s="7"/>
      <c r="M60" s="7">
        <f>K60+L60</f>
        <v>0</v>
      </c>
    </row>
    <row r="61" spans="1:13" ht="78.75" hidden="1" customHeight="1" x14ac:dyDescent="0.25">
      <c r="A61" s="7"/>
      <c r="B61" s="10" t="s">
        <v>109</v>
      </c>
      <c r="C61" s="7" t="s">
        <v>57</v>
      </c>
      <c r="D61" s="7" t="s">
        <v>74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15.75" x14ac:dyDescent="0.25">
      <c r="A62" s="35" t="s">
        <v>35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.75" x14ac:dyDescent="0.25">
      <c r="A63" s="7">
        <v>2</v>
      </c>
      <c r="B63" s="8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204.75" x14ac:dyDescent="0.25">
      <c r="A64" s="7"/>
      <c r="B64" s="10" t="s">
        <v>124</v>
      </c>
      <c r="C64" s="7" t="s">
        <v>125</v>
      </c>
      <c r="D64" s="8" t="s">
        <v>61</v>
      </c>
      <c r="E64" s="8">
        <v>61</v>
      </c>
      <c r="F64" s="8"/>
      <c r="G64" s="8">
        <f>E64+F64</f>
        <v>61</v>
      </c>
      <c r="H64" s="8">
        <v>61</v>
      </c>
      <c r="I64" s="8"/>
      <c r="J64" s="8">
        <f>H64+I64</f>
        <v>61</v>
      </c>
      <c r="K64" s="8">
        <f t="shared" ref="K64:L67" si="5">H64-E64</f>
        <v>0</v>
      </c>
      <c r="L64" s="8">
        <f t="shared" si="5"/>
        <v>0</v>
      </c>
      <c r="M64" s="8">
        <f>K64+L64</f>
        <v>0</v>
      </c>
    </row>
    <row r="65" spans="1:13" ht="78.75" hidden="1" x14ac:dyDescent="0.25">
      <c r="A65" s="7"/>
      <c r="B65" s="10" t="s">
        <v>66</v>
      </c>
      <c r="C65" s="7" t="s">
        <v>54</v>
      </c>
      <c r="D65" s="8" t="s">
        <v>78</v>
      </c>
      <c r="E65" s="8"/>
      <c r="F65" s="8"/>
      <c r="G65" s="8">
        <f>E65+F65</f>
        <v>0</v>
      </c>
      <c r="H65" s="8"/>
      <c r="I65" s="8"/>
      <c r="J65" s="8">
        <f>H65+I65</f>
        <v>0</v>
      </c>
      <c r="K65" s="8">
        <f t="shared" si="5"/>
        <v>0</v>
      </c>
      <c r="L65" s="8">
        <f t="shared" si="5"/>
        <v>0</v>
      </c>
      <c r="M65" s="8">
        <f>K65+L65</f>
        <v>0</v>
      </c>
    </row>
    <row r="66" spans="1:13" ht="31.5" hidden="1" x14ac:dyDescent="0.25">
      <c r="A66" s="7"/>
      <c r="B66" s="10" t="s">
        <v>111</v>
      </c>
      <c r="C66" s="7" t="s">
        <v>54</v>
      </c>
      <c r="D66" s="8" t="s">
        <v>100</v>
      </c>
      <c r="E66" s="8"/>
      <c r="F66" s="8"/>
      <c r="G66" s="8">
        <f>E66+F66</f>
        <v>0</v>
      </c>
      <c r="H66" s="8"/>
      <c r="I66" s="8"/>
      <c r="J66" s="8">
        <f>H66+I66</f>
        <v>0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63" hidden="1" x14ac:dyDescent="0.25">
      <c r="A67" s="7"/>
      <c r="B67" s="10" t="s">
        <v>112</v>
      </c>
      <c r="C67" s="7" t="s">
        <v>54</v>
      </c>
      <c r="D67" s="8" t="s">
        <v>70</v>
      </c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15.75" x14ac:dyDescent="0.25">
      <c r="A68" s="35" t="s">
        <v>35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 ht="15.75" x14ac:dyDescent="0.25">
      <c r="A69" s="7">
        <v>3</v>
      </c>
      <c r="B69" s="8" t="s">
        <v>37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47.25" x14ac:dyDescent="0.25">
      <c r="A70" s="7"/>
      <c r="B70" s="10" t="s">
        <v>126</v>
      </c>
      <c r="C70" s="7" t="s">
        <v>73</v>
      </c>
      <c r="D70" s="8" t="s">
        <v>78</v>
      </c>
      <c r="E70" s="8">
        <v>0.3</v>
      </c>
      <c r="F70" s="8"/>
      <c r="G70" s="8">
        <f>E70+F70</f>
        <v>0.3</v>
      </c>
      <c r="H70" s="8">
        <v>0.3</v>
      </c>
      <c r="I70" s="8"/>
      <c r="J70" s="8">
        <f>H70+I70</f>
        <v>0.3</v>
      </c>
      <c r="K70" s="8">
        <f t="shared" ref="K70:L74" si="6">H70-E70</f>
        <v>0</v>
      </c>
      <c r="L70" s="8">
        <f t="shared" si="6"/>
        <v>0</v>
      </c>
      <c r="M70" s="8">
        <f>K70+L70</f>
        <v>0</v>
      </c>
    </row>
    <row r="71" spans="1:13" ht="63" hidden="1" x14ac:dyDescent="0.25">
      <c r="A71" s="7"/>
      <c r="B71" s="10" t="s">
        <v>113</v>
      </c>
      <c r="C71" s="7" t="s">
        <v>57</v>
      </c>
      <c r="D71" s="8" t="s">
        <v>100</v>
      </c>
      <c r="E71" s="8"/>
      <c r="F71" s="8"/>
      <c r="G71" s="8">
        <f>E71+F71</f>
        <v>0</v>
      </c>
      <c r="H71" s="8"/>
      <c r="I71" s="8"/>
      <c r="J71" s="8">
        <f>H71+I71</f>
        <v>0</v>
      </c>
      <c r="K71" s="8">
        <f t="shared" si="6"/>
        <v>0</v>
      </c>
      <c r="L71" s="8">
        <f t="shared" si="6"/>
        <v>0</v>
      </c>
      <c r="M71" s="8">
        <f>K71+L71</f>
        <v>0</v>
      </c>
    </row>
    <row r="72" spans="1:13" ht="63" hidden="1" x14ac:dyDescent="0.25">
      <c r="A72" s="7"/>
      <c r="B72" s="10" t="s">
        <v>114</v>
      </c>
      <c r="C72" s="7" t="s">
        <v>57</v>
      </c>
      <c r="D72" s="8" t="s">
        <v>100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78.75" hidden="1" x14ac:dyDescent="0.25">
      <c r="A73" s="7"/>
      <c r="B73" s="10" t="s">
        <v>72</v>
      </c>
      <c r="C73" s="7" t="s">
        <v>73</v>
      </c>
      <c r="D73" s="8" t="s">
        <v>74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110.25" hidden="1" x14ac:dyDescent="0.25">
      <c r="A74" s="7"/>
      <c r="B74" s="10" t="s">
        <v>75</v>
      </c>
      <c r="C74" s="7" t="s">
        <v>54</v>
      </c>
      <c r="D74" s="8" t="s">
        <v>61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5.75" x14ac:dyDescent="0.25">
      <c r="A75" s="35" t="s">
        <v>35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ht="15.75" x14ac:dyDescent="0.25">
      <c r="A76" s="7">
        <v>4</v>
      </c>
      <c r="B76" s="8" t="s">
        <v>38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78.75" x14ac:dyDescent="0.25">
      <c r="A77" s="7"/>
      <c r="B77" s="10" t="s">
        <v>101</v>
      </c>
      <c r="C77" s="7" t="s">
        <v>77</v>
      </c>
      <c r="D77" s="8" t="s">
        <v>74</v>
      </c>
      <c r="E77" s="8">
        <v>100</v>
      </c>
      <c r="F77" s="8"/>
      <c r="G77" s="8">
        <f>E77+F77</f>
        <v>100</v>
      </c>
      <c r="H77" s="8">
        <v>100</v>
      </c>
      <c r="I77" s="8"/>
      <c r="J77" s="8">
        <f>H77+I77</f>
        <v>100</v>
      </c>
      <c r="K77" s="8">
        <f t="shared" ref="K77:L79" si="7">H77-E77</f>
        <v>0</v>
      </c>
      <c r="L77" s="8">
        <f t="shared" si="7"/>
        <v>0</v>
      </c>
      <c r="M77" s="8">
        <f>K77+L77</f>
        <v>0</v>
      </c>
    </row>
    <row r="78" spans="1:13" ht="34.5" hidden="1" customHeight="1" x14ac:dyDescent="0.25">
      <c r="A78" s="7"/>
      <c r="B78" s="10" t="s">
        <v>116</v>
      </c>
      <c r="C78" s="7" t="s">
        <v>77</v>
      </c>
      <c r="D78" s="8" t="s">
        <v>100</v>
      </c>
      <c r="E78" s="8"/>
      <c r="F78" s="8"/>
      <c r="G78" s="8">
        <f>E78+F78</f>
        <v>0</v>
      </c>
      <c r="H78" s="8"/>
      <c r="I78" s="8"/>
      <c r="J78" s="8">
        <f>H78+I78</f>
        <v>0</v>
      </c>
      <c r="K78" s="8">
        <f t="shared" si="7"/>
        <v>0</v>
      </c>
      <c r="L78" s="8">
        <f t="shared" si="7"/>
        <v>0</v>
      </c>
      <c r="M78" s="8">
        <f>K78+L78</f>
        <v>0</v>
      </c>
    </row>
    <row r="79" spans="1:13" ht="65.25" hidden="1" customHeight="1" x14ac:dyDescent="0.25">
      <c r="A79" s="7"/>
      <c r="B79" s="10" t="s">
        <v>117</v>
      </c>
      <c r="C79" s="7" t="s">
        <v>77</v>
      </c>
      <c r="D79" s="8" t="s">
        <v>100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5.75" x14ac:dyDescent="0.25">
      <c r="A80" s="35" t="s">
        <v>79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 ht="32.25" customHeight="1" x14ac:dyDescent="0.25">
      <c r="A81" s="35" t="s">
        <v>80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15.75" x14ac:dyDescent="0.25">
      <c r="A82" s="6"/>
    </row>
    <row r="83" spans="1:13" ht="15.75" hidden="1" x14ac:dyDescent="0.25">
      <c r="A83" s="6"/>
    </row>
    <row r="84" spans="1:13" ht="15.75" x14ac:dyDescent="0.25">
      <c r="A84" s="36" t="s">
        <v>39</v>
      </c>
      <c r="B84" s="36"/>
      <c r="C84" s="36"/>
      <c r="D84" s="36"/>
      <c r="E84" s="36"/>
      <c r="F84" s="36"/>
      <c r="G84" s="36"/>
      <c r="H84" s="11"/>
      <c r="J84" s="41" t="s">
        <v>265</v>
      </c>
      <c r="K84" s="41"/>
      <c r="L84" s="41"/>
      <c r="M84" s="41"/>
    </row>
    <row r="85" spans="1:13" ht="15.75" x14ac:dyDescent="0.25">
      <c r="A85" s="5"/>
      <c r="B85" s="9"/>
      <c r="C85" s="9"/>
      <c r="D85" s="5"/>
      <c r="H85" s="12" t="s">
        <v>40</v>
      </c>
      <c r="J85" s="40" t="s">
        <v>41</v>
      </c>
      <c r="K85" s="40"/>
      <c r="L85" s="40"/>
      <c r="M85" s="40"/>
    </row>
    <row r="86" spans="1:13" ht="15" hidden="1" customHeight="1" x14ac:dyDescent="0.25">
      <c r="A86" s="13"/>
      <c r="D86" s="5"/>
    </row>
    <row r="87" spans="1:13" ht="15.75" x14ac:dyDescent="0.25">
      <c r="A87" s="36" t="s">
        <v>42</v>
      </c>
      <c r="B87" s="36"/>
      <c r="C87" s="36"/>
      <c r="D87" s="36"/>
      <c r="E87" s="36"/>
      <c r="F87" s="36"/>
      <c r="G87" s="36"/>
      <c r="H87" s="11"/>
      <c r="J87" s="41" t="s">
        <v>81</v>
      </c>
      <c r="K87" s="41"/>
      <c r="L87" s="41"/>
      <c r="M87" s="41"/>
    </row>
    <row r="88" spans="1:13" ht="15.75" customHeight="1" x14ac:dyDescent="0.25">
      <c r="A88" s="5"/>
      <c r="B88" s="5"/>
      <c r="C88" s="5"/>
      <c r="D88" s="5"/>
      <c r="E88" s="5"/>
      <c r="F88" s="5"/>
      <c r="G88" s="5"/>
      <c r="H88" s="12" t="s">
        <v>40</v>
      </c>
      <c r="J88" s="40" t="s">
        <v>41</v>
      </c>
      <c r="K88" s="40"/>
      <c r="L88" s="40"/>
      <c r="M88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5:K35"/>
    <mergeCell ref="A38:A39"/>
    <mergeCell ref="B38:M38"/>
    <mergeCell ref="B42:B43"/>
    <mergeCell ref="C42:E42"/>
    <mergeCell ref="F42:H42"/>
    <mergeCell ref="I42:K42"/>
    <mergeCell ref="B48:K48"/>
    <mergeCell ref="B51:M51"/>
    <mergeCell ref="A54:A56"/>
    <mergeCell ref="B54:B56"/>
    <mergeCell ref="C54:C56"/>
    <mergeCell ref="D54:D56"/>
    <mergeCell ref="E54:G55"/>
    <mergeCell ref="H54:J55"/>
    <mergeCell ref="K54:M55"/>
    <mergeCell ref="J85:M85"/>
    <mergeCell ref="A87:G87"/>
    <mergeCell ref="J87:M87"/>
    <mergeCell ref="J88:M88"/>
    <mergeCell ref="A62:M62"/>
    <mergeCell ref="A68:M68"/>
    <mergeCell ref="A75:M75"/>
    <mergeCell ref="A80:M80"/>
    <mergeCell ref="A81:M81"/>
    <mergeCell ref="A84:G84"/>
    <mergeCell ref="J84:M84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82" workbookViewId="0">
      <selection activeCell="K94" sqref="K94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20.25" customHeight="1" x14ac:dyDescent="0.25">
      <c r="A9" s="29" t="s">
        <v>6</v>
      </c>
      <c r="B9" s="14" t="s">
        <v>127</v>
      </c>
      <c r="C9" s="14" t="s">
        <v>128</v>
      </c>
      <c r="E9" s="33" t="s">
        <v>129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460000</v>
      </c>
      <c r="C19" s="7"/>
      <c r="D19" s="7">
        <f>B19+C19</f>
        <v>460000</v>
      </c>
      <c r="E19" s="7">
        <v>430900</v>
      </c>
      <c r="F19" s="7"/>
      <c r="G19" s="7">
        <f>E19+F19</f>
        <v>430900</v>
      </c>
      <c r="H19" s="7">
        <f>E19-B19</f>
        <v>-29100</v>
      </c>
      <c r="I19" s="7">
        <f>F19-C19</f>
        <v>0</v>
      </c>
      <c r="J19" s="7">
        <f>H19+I19</f>
        <v>-29100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126" customHeight="1" x14ac:dyDescent="0.25">
      <c r="A31" s="7">
        <v>1</v>
      </c>
      <c r="B31" s="8" t="s">
        <v>130</v>
      </c>
      <c r="C31" s="7">
        <v>10000</v>
      </c>
      <c r="D31" s="7"/>
      <c r="E31" s="7">
        <f>C31+D31</f>
        <v>10000</v>
      </c>
      <c r="F31" s="7">
        <v>10000</v>
      </c>
      <c r="G31" s="7"/>
      <c r="H31" s="7">
        <f>F31+G31</f>
        <v>10000</v>
      </c>
      <c r="I31" s="7">
        <f>F31-C31</f>
        <v>0</v>
      </c>
      <c r="J31" s="7">
        <f>G31-D31</f>
        <v>0</v>
      </c>
      <c r="K31" s="7">
        <f>I31+J31</f>
        <v>0</v>
      </c>
    </row>
    <row r="32" spans="1:13" ht="141.75" x14ac:dyDescent="0.25">
      <c r="A32" s="7">
        <v>2</v>
      </c>
      <c r="B32" s="8" t="s">
        <v>131</v>
      </c>
      <c r="C32" s="7">
        <v>430000</v>
      </c>
      <c r="D32" s="7"/>
      <c r="E32" s="7">
        <f>C32+D32</f>
        <v>430000</v>
      </c>
      <c r="F32" s="7">
        <v>400900</v>
      </c>
      <c r="G32" s="7"/>
      <c r="H32" s="7">
        <f t="shared" ref="H32:H33" si="0">F32+G32</f>
        <v>400900</v>
      </c>
      <c r="I32" s="7">
        <f t="shared" ref="I32:J33" si="1">F32-C32</f>
        <v>-29100</v>
      </c>
      <c r="J32" s="7">
        <f t="shared" si="1"/>
        <v>0</v>
      </c>
      <c r="K32" s="7">
        <f t="shared" ref="K32:K33" si="2">I32+J32</f>
        <v>-29100</v>
      </c>
    </row>
    <row r="33" spans="1:13" ht="173.25" x14ac:dyDescent="0.25">
      <c r="A33" s="7">
        <v>3</v>
      </c>
      <c r="B33" s="8" t="s">
        <v>132</v>
      </c>
      <c r="C33" s="7">
        <v>20000</v>
      </c>
      <c r="D33" s="7"/>
      <c r="E33" s="7">
        <f>C33+D33</f>
        <v>20000</v>
      </c>
      <c r="F33" s="7">
        <v>20000</v>
      </c>
      <c r="G33" s="7"/>
      <c r="H33" s="7">
        <f t="shared" si="0"/>
        <v>20000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hidden="1" x14ac:dyDescent="0.25">
      <c r="A34" s="7">
        <v>4</v>
      </c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3" ht="15.75" x14ac:dyDescent="0.25">
      <c r="A35" s="7"/>
      <c r="B35" s="8" t="s">
        <v>22</v>
      </c>
      <c r="C35" s="7">
        <f>SUM(C31:C33)</f>
        <v>460000</v>
      </c>
      <c r="D35" s="7">
        <f>SUM(D31:D33)</f>
        <v>0</v>
      </c>
      <c r="E35" s="7">
        <f t="shared" ref="E35:K35" si="3">SUM(E31:E33)</f>
        <v>460000</v>
      </c>
      <c r="F35" s="7">
        <f t="shared" si="3"/>
        <v>430900</v>
      </c>
      <c r="G35" s="7">
        <f t="shared" si="3"/>
        <v>0</v>
      </c>
      <c r="H35" s="7">
        <f t="shared" si="3"/>
        <v>430900</v>
      </c>
      <c r="I35" s="7">
        <f t="shared" si="3"/>
        <v>-29100</v>
      </c>
      <c r="J35" s="7">
        <f t="shared" si="3"/>
        <v>0</v>
      </c>
      <c r="K35" s="7">
        <f t="shared" si="3"/>
        <v>-29100</v>
      </c>
    </row>
    <row r="36" spans="1:13" ht="15" customHeight="1" x14ac:dyDescent="0.25">
      <c r="A36" s="37" t="s">
        <v>133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3" ht="15.75" x14ac:dyDescent="0.25">
      <c r="A37" s="6"/>
    </row>
    <row r="38" spans="1:13" ht="46.5" hidden="1" customHeight="1" x14ac:dyDescent="0.25">
      <c r="A38" s="6"/>
    </row>
    <row r="39" spans="1:13" ht="15.75" x14ac:dyDescent="0.25">
      <c r="A39" s="29" t="s">
        <v>24</v>
      </c>
      <c r="B39" s="36" t="s">
        <v>25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2" customHeight="1" x14ac:dyDescent="0.25">
      <c r="A40" s="29"/>
      <c r="B40" s="5" t="s">
        <v>11</v>
      </c>
    </row>
    <row r="41" spans="1:13" ht="15.75" hidden="1" x14ac:dyDescent="0.25">
      <c r="A41" s="6"/>
    </row>
    <row r="42" spans="1:13" ht="15.75" hidden="1" x14ac:dyDescent="0.25">
      <c r="A42" s="6"/>
    </row>
    <row r="43" spans="1:13" ht="15.75" x14ac:dyDescent="0.25">
      <c r="B43" s="35" t="s">
        <v>26</v>
      </c>
      <c r="C43" s="35" t="s">
        <v>12</v>
      </c>
      <c r="D43" s="35"/>
      <c r="E43" s="35"/>
      <c r="F43" s="35" t="s">
        <v>13</v>
      </c>
      <c r="G43" s="35"/>
      <c r="H43" s="35"/>
      <c r="I43" s="35" t="s">
        <v>14</v>
      </c>
      <c r="J43" s="35"/>
      <c r="K43" s="35"/>
    </row>
    <row r="44" spans="1:13" ht="41.25" customHeight="1" x14ac:dyDescent="0.25">
      <c r="B44" s="35"/>
      <c r="C44" s="7" t="s">
        <v>15</v>
      </c>
      <c r="D44" s="7" t="s">
        <v>16</v>
      </c>
      <c r="E44" s="7" t="s">
        <v>17</v>
      </c>
      <c r="F44" s="7" t="s">
        <v>15</v>
      </c>
      <c r="G44" s="7" t="s">
        <v>16</v>
      </c>
      <c r="H44" s="7" t="s">
        <v>17</v>
      </c>
      <c r="I44" s="7" t="s">
        <v>15</v>
      </c>
      <c r="J44" s="7" t="s">
        <v>16</v>
      </c>
      <c r="K44" s="7" t="s">
        <v>17</v>
      </c>
    </row>
    <row r="45" spans="1:13" ht="15.75" x14ac:dyDescent="0.25">
      <c r="B45" s="7">
        <v>1</v>
      </c>
      <c r="C45" s="7">
        <v>2</v>
      </c>
      <c r="D45" s="7">
        <v>3</v>
      </c>
      <c r="E45" s="7">
        <v>4</v>
      </c>
      <c r="F45" s="7">
        <v>5</v>
      </c>
      <c r="G45" s="7">
        <v>6</v>
      </c>
      <c r="H45" s="7">
        <v>7</v>
      </c>
      <c r="I45" s="7">
        <v>8</v>
      </c>
      <c r="J45" s="7">
        <v>9</v>
      </c>
      <c r="K45" s="7">
        <v>10</v>
      </c>
    </row>
    <row r="46" spans="1:13" ht="204.75" x14ac:dyDescent="0.25">
      <c r="B46" s="8" t="s">
        <v>134</v>
      </c>
      <c r="C46" s="7">
        <v>430000</v>
      </c>
      <c r="D46" s="7"/>
      <c r="E46" s="7">
        <f>C46+D46</f>
        <v>430000</v>
      </c>
      <c r="F46" s="7">
        <v>430000</v>
      </c>
      <c r="G46" s="7"/>
      <c r="H46" s="7">
        <f>F46+G46</f>
        <v>430000</v>
      </c>
      <c r="I46" s="7">
        <f>F46-C46</f>
        <v>0</v>
      </c>
      <c r="J46" s="7">
        <f>G46-D46</f>
        <v>0</v>
      </c>
      <c r="K46" s="7">
        <f>I46+J46</f>
        <v>0</v>
      </c>
    </row>
    <row r="47" spans="1:13" ht="171.75" hidden="1" customHeight="1" x14ac:dyDescent="0.25">
      <c r="B47" s="8"/>
      <c r="C47" s="7"/>
      <c r="D47" s="7"/>
      <c r="E47" s="7">
        <f>C47+D47</f>
        <v>0</v>
      </c>
      <c r="F47" s="7"/>
      <c r="G47" s="7"/>
      <c r="H47" s="7">
        <f>F47+G47</f>
        <v>0</v>
      </c>
      <c r="I47" s="7">
        <f>F47-C47</f>
        <v>0</v>
      </c>
      <c r="J47" s="7">
        <f>G47-D47</f>
        <v>0</v>
      </c>
      <c r="K47" s="7">
        <f>I47+J47</f>
        <v>0</v>
      </c>
    </row>
    <row r="48" spans="1:13" ht="15.75" x14ac:dyDescent="0.25">
      <c r="B48" s="8" t="s">
        <v>22</v>
      </c>
      <c r="C48" s="7">
        <f>SUM(C46:C47)</f>
        <v>430000</v>
      </c>
      <c r="D48" s="7">
        <f t="shared" ref="D48:K48" si="4">SUM(D46:D47)</f>
        <v>0</v>
      </c>
      <c r="E48" s="7">
        <f t="shared" si="4"/>
        <v>430000</v>
      </c>
      <c r="F48" s="7">
        <f t="shared" si="4"/>
        <v>430000</v>
      </c>
      <c r="G48" s="7">
        <f t="shared" si="4"/>
        <v>0</v>
      </c>
      <c r="H48" s="7">
        <f t="shared" si="4"/>
        <v>430000</v>
      </c>
      <c r="I48" s="7">
        <f t="shared" si="4"/>
        <v>0</v>
      </c>
      <c r="J48" s="7">
        <f t="shared" si="4"/>
        <v>0</v>
      </c>
      <c r="K48" s="7">
        <f t="shared" si="4"/>
        <v>0</v>
      </c>
    </row>
    <row r="49" spans="1:13" ht="16.5" customHeight="1" x14ac:dyDescent="0.25">
      <c r="B49" s="35" t="s">
        <v>107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3" ht="15.75" x14ac:dyDescent="0.25">
      <c r="A50" s="6"/>
    </row>
    <row r="51" spans="1:13" ht="15.75" hidden="1" x14ac:dyDescent="0.25">
      <c r="A51" s="6"/>
    </row>
    <row r="52" spans="1:13" ht="15.75" x14ac:dyDescent="0.25">
      <c r="A52" s="9" t="s">
        <v>27</v>
      </c>
      <c r="B52" s="36" t="s">
        <v>28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.75" hidden="1" x14ac:dyDescent="0.25">
      <c r="A53" s="6"/>
    </row>
    <row r="54" spans="1:13" ht="15.75" hidden="1" x14ac:dyDescent="0.25">
      <c r="A54" s="6"/>
    </row>
    <row r="55" spans="1:13" ht="31.5" customHeight="1" x14ac:dyDescent="0.25">
      <c r="A55" s="35" t="s">
        <v>29</v>
      </c>
      <c r="B55" s="35" t="s">
        <v>30</v>
      </c>
      <c r="C55" s="35" t="s">
        <v>31</v>
      </c>
      <c r="D55" s="35" t="s">
        <v>32</v>
      </c>
      <c r="E55" s="35" t="s">
        <v>12</v>
      </c>
      <c r="F55" s="35"/>
      <c r="G55" s="35"/>
      <c r="H55" s="35" t="s">
        <v>33</v>
      </c>
      <c r="I55" s="35"/>
      <c r="J55" s="35"/>
      <c r="K55" s="35" t="s">
        <v>14</v>
      </c>
      <c r="L55" s="35"/>
      <c r="M55" s="35"/>
    </row>
    <row r="56" spans="1:13" ht="1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13" ht="31.5" x14ac:dyDescent="0.25">
      <c r="A57" s="35"/>
      <c r="B57" s="35"/>
      <c r="C57" s="35"/>
      <c r="D57" s="35"/>
      <c r="E57" s="7" t="s">
        <v>15</v>
      </c>
      <c r="F57" s="7" t="s">
        <v>16</v>
      </c>
      <c r="G57" s="7" t="s">
        <v>17</v>
      </c>
      <c r="H57" s="7" t="s">
        <v>15</v>
      </c>
      <c r="I57" s="7" t="s">
        <v>16</v>
      </c>
      <c r="J57" s="7" t="s">
        <v>17</v>
      </c>
      <c r="K57" s="7" t="s">
        <v>15</v>
      </c>
      <c r="L57" s="7" t="s">
        <v>16</v>
      </c>
      <c r="M57" s="7" t="s">
        <v>17</v>
      </c>
    </row>
    <row r="58" spans="1:13" ht="15.75" x14ac:dyDescent="0.25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</row>
    <row r="59" spans="1:13" ht="15.75" x14ac:dyDescent="0.25">
      <c r="A59" s="7">
        <v>1</v>
      </c>
      <c r="B59" s="8" t="s">
        <v>34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63" x14ac:dyDescent="0.25">
      <c r="A60" s="7"/>
      <c r="B60" s="10" t="s">
        <v>123</v>
      </c>
      <c r="C60" s="7" t="s">
        <v>57</v>
      </c>
      <c r="D60" s="7" t="s">
        <v>74</v>
      </c>
      <c r="E60" s="7">
        <v>460000</v>
      </c>
      <c r="F60" s="7"/>
      <c r="G60" s="7">
        <f>E60+F60</f>
        <v>460000</v>
      </c>
      <c r="H60" s="7">
        <v>430900</v>
      </c>
      <c r="I60" s="7"/>
      <c r="J60" s="7">
        <f>H60+I60</f>
        <v>430900</v>
      </c>
      <c r="K60" s="7">
        <f>H60-E60</f>
        <v>-29100</v>
      </c>
      <c r="L60" s="7"/>
      <c r="M60" s="7">
        <f>K60+L60</f>
        <v>-29100</v>
      </c>
    </row>
    <row r="61" spans="1:13" ht="80.25" hidden="1" customHeight="1" x14ac:dyDescent="0.25">
      <c r="A61" s="7"/>
      <c r="B61" s="10" t="s">
        <v>108</v>
      </c>
      <c r="C61" s="7" t="s">
        <v>57</v>
      </c>
      <c r="D61" s="7" t="s">
        <v>100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78.75" hidden="1" customHeight="1" x14ac:dyDescent="0.25">
      <c r="A62" s="7"/>
      <c r="B62" s="10" t="s">
        <v>109</v>
      </c>
      <c r="C62" s="7" t="s">
        <v>57</v>
      </c>
      <c r="D62" s="7" t="s">
        <v>74</v>
      </c>
      <c r="E62" s="7"/>
      <c r="F62" s="7"/>
      <c r="G62" s="7">
        <f>E62+F62</f>
        <v>0</v>
      </c>
      <c r="H62" s="7"/>
      <c r="I62" s="7"/>
      <c r="J62" s="7">
        <f>H62+I62</f>
        <v>0</v>
      </c>
      <c r="K62" s="7">
        <f>H62-E62</f>
        <v>0</v>
      </c>
      <c r="L62" s="7"/>
      <c r="M62" s="7">
        <f>K62+L62</f>
        <v>0</v>
      </c>
    </row>
    <row r="63" spans="1:13" ht="15.75" x14ac:dyDescent="0.25">
      <c r="A63" s="35" t="s">
        <v>35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5.75" x14ac:dyDescent="0.25">
      <c r="A64" s="7">
        <v>2</v>
      </c>
      <c r="B64" s="8" t="s">
        <v>36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26" x14ac:dyDescent="0.25">
      <c r="A65" s="7"/>
      <c r="B65" s="10" t="s">
        <v>135</v>
      </c>
      <c r="C65" s="7" t="s">
        <v>125</v>
      </c>
      <c r="D65" s="8" t="s">
        <v>136</v>
      </c>
      <c r="E65" s="8">
        <v>10</v>
      </c>
      <c r="F65" s="8"/>
      <c r="G65" s="8">
        <f>E65+F65</f>
        <v>10</v>
      </c>
      <c r="H65" s="8">
        <v>10</v>
      </c>
      <c r="I65" s="8"/>
      <c r="J65" s="8">
        <f>H65+I65</f>
        <v>10</v>
      </c>
      <c r="K65" s="8">
        <f t="shared" ref="K65:L68" si="5">H65-E65</f>
        <v>0</v>
      </c>
      <c r="L65" s="8">
        <f t="shared" si="5"/>
        <v>0</v>
      </c>
      <c r="M65" s="8">
        <f>K65+L65</f>
        <v>0</v>
      </c>
    </row>
    <row r="66" spans="1:13" ht="110.25" x14ac:dyDescent="0.25">
      <c r="A66" s="7"/>
      <c r="B66" s="10" t="s">
        <v>137</v>
      </c>
      <c r="C66" s="7" t="s">
        <v>125</v>
      </c>
      <c r="D66" s="8" t="s">
        <v>136</v>
      </c>
      <c r="E66" s="8">
        <v>217</v>
      </c>
      <c r="F66" s="8"/>
      <c r="G66" s="8">
        <f>E66+F66</f>
        <v>217</v>
      </c>
      <c r="H66" s="8">
        <v>217</v>
      </c>
      <c r="I66" s="8"/>
      <c r="J66" s="8">
        <f>H66+I66</f>
        <v>217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173.25" x14ac:dyDescent="0.25">
      <c r="A67" s="7"/>
      <c r="B67" s="10" t="s">
        <v>138</v>
      </c>
      <c r="C67" s="7" t="s">
        <v>125</v>
      </c>
      <c r="D67" s="8" t="s">
        <v>136</v>
      </c>
      <c r="E67" s="8">
        <v>4</v>
      </c>
      <c r="F67" s="8"/>
      <c r="G67" s="8">
        <f>E67+F67</f>
        <v>4</v>
      </c>
      <c r="H67" s="8">
        <v>4</v>
      </c>
      <c r="I67" s="8"/>
      <c r="J67" s="8">
        <f>H67+I67</f>
        <v>4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63" hidden="1" x14ac:dyDescent="0.25">
      <c r="A68" s="7"/>
      <c r="B68" s="10" t="s">
        <v>112</v>
      </c>
      <c r="C68" s="7" t="s">
        <v>54</v>
      </c>
      <c r="D68" s="8" t="s">
        <v>70</v>
      </c>
      <c r="E68" s="8"/>
      <c r="F68" s="8"/>
      <c r="G68" s="8">
        <f>E68+F68</f>
        <v>0</v>
      </c>
      <c r="H68" s="8"/>
      <c r="I68" s="8"/>
      <c r="J68" s="8">
        <f>H68+I68</f>
        <v>0</v>
      </c>
      <c r="K68" s="8">
        <f t="shared" si="5"/>
        <v>0</v>
      </c>
      <c r="L68" s="8">
        <f t="shared" si="5"/>
        <v>0</v>
      </c>
      <c r="M68" s="8">
        <f>K68+L68</f>
        <v>0</v>
      </c>
    </row>
    <row r="69" spans="1:13" ht="15.75" x14ac:dyDescent="0.25">
      <c r="A69" s="35" t="s">
        <v>35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 ht="15.75" x14ac:dyDescent="0.25">
      <c r="A70" s="7">
        <v>3</v>
      </c>
      <c r="B70" s="8" t="s">
        <v>37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26" x14ac:dyDescent="0.25">
      <c r="A71" s="7"/>
      <c r="B71" s="10" t="s">
        <v>139</v>
      </c>
      <c r="C71" s="7" t="s">
        <v>57</v>
      </c>
      <c r="D71" s="8" t="s">
        <v>136</v>
      </c>
      <c r="E71" s="8">
        <v>1000</v>
      </c>
      <c r="F71" s="8"/>
      <c r="G71" s="8">
        <f>E71+F71</f>
        <v>1000</v>
      </c>
      <c r="H71" s="8">
        <v>1000</v>
      </c>
      <c r="I71" s="8"/>
      <c r="J71" s="8">
        <f>H71+I71</f>
        <v>1000</v>
      </c>
      <c r="K71" s="8">
        <f t="shared" ref="K71:L75" si="6">H71-E71</f>
        <v>0</v>
      </c>
      <c r="L71" s="8">
        <f t="shared" si="6"/>
        <v>0</v>
      </c>
      <c r="M71" s="8">
        <f>K71+L71</f>
        <v>0</v>
      </c>
    </row>
    <row r="72" spans="1:13" ht="110.25" x14ac:dyDescent="0.25">
      <c r="A72" s="7"/>
      <c r="B72" s="10" t="s">
        <v>140</v>
      </c>
      <c r="C72" s="7" t="s">
        <v>57</v>
      </c>
      <c r="D72" s="8" t="s">
        <v>136</v>
      </c>
      <c r="E72" s="8">
        <v>2000</v>
      </c>
      <c r="F72" s="8"/>
      <c r="G72" s="8">
        <f>E72+F72</f>
        <v>2000</v>
      </c>
      <c r="H72" s="8">
        <v>1847</v>
      </c>
      <c r="I72" s="8"/>
      <c r="J72" s="8">
        <f>H72+I72</f>
        <v>1847</v>
      </c>
      <c r="K72" s="8">
        <f t="shared" si="6"/>
        <v>-153</v>
      </c>
      <c r="L72" s="8">
        <f t="shared" si="6"/>
        <v>0</v>
      </c>
      <c r="M72" s="8">
        <f>K72+L72</f>
        <v>-153</v>
      </c>
    </row>
    <row r="73" spans="1:13" ht="173.25" x14ac:dyDescent="0.25">
      <c r="A73" s="7"/>
      <c r="B73" s="10" t="s">
        <v>141</v>
      </c>
      <c r="C73" s="7" t="s">
        <v>57</v>
      </c>
      <c r="D73" s="8" t="s">
        <v>136</v>
      </c>
      <c r="E73" s="8">
        <v>5000</v>
      </c>
      <c r="F73" s="8"/>
      <c r="G73" s="8">
        <f>E73+F73</f>
        <v>5000</v>
      </c>
      <c r="H73" s="8">
        <v>4000</v>
      </c>
      <c r="I73" s="8"/>
      <c r="J73" s="8">
        <f>H73+I73</f>
        <v>4000</v>
      </c>
      <c r="K73" s="8">
        <f t="shared" si="6"/>
        <v>-1000</v>
      </c>
      <c r="L73" s="8">
        <f t="shared" si="6"/>
        <v>0</v>
      </c>
      <c r="M73" s="8">
        <f>K73+L73</f>
        <v>-1000</v>
      </c>
    </row>
    <row r="74" spans="1:13" ht="78.75" hidden="1" x14ac:dyDescent="0.25">
      <c r="A74" s="7"/>
      <c r="B74" s="10" t="s">
        <v>72</v>
      </c>
      <c r="C74" s="7" t="s">
        <v>73</v>
      </c>
      <c r="D74" s="8" t="s">
        <v>74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10.25" hidden="1" x14ac:dyDescent="0.25">
      <c r="A75" s="7"/>
      <c r="B75" s="10" t="s">
        <v>75</v>
      </c>
      <c r="C75" s="7" t="s">
        <v>54</v>
      </c>
      <c r="D75" s="8" t="s">
        <v>61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6"/>
        <v>0</v>
      </c>
      <c r="L75" s="8">
        <f t="shared" si="6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7">
        <v>4</v>
      </c>
      <c r="B77" s="8" t="s">
        <v>38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41.75" x14ac:dyDescent="0.25">
      <c r="A78" s="7"/>
      <c r="B78" s="10" t="s">
        <v>142</v>
      </c>
      <c r="C78" s="7" t="s">
        <v>77</v>
      </c>
      <c r="D78" s="8" t="s">
        <v>78</v>
      </c>
      <c r="E78" s="8">
        <v>100</v>
      </c>
      <c r="F78" s="8"/>
      <c r="G78" s="8">
        <f>E78+F78</f>
        <v>100</v>
      </c>
      <c r="H78" s="8">
        <v>100</v>
      </c>
      <c r="I78" s="8"/>
      <c r="J78" s="8">
        <f>H78+I78</f>
        <v>100</v>
      </c>
      <c r="K78" s="8">
        <f t="shared" ref="K78:L80" si="7">H78-E78</f>
        <v>0</v>
      </c>
      <c r="L78" s="8">
        <f t="shared" si="7"/>
        <v>0</v>
      </c>
      <c r="M78" s="8">
        <f>K78+L78</f>
        <v>0</v>
      </c>
    </row>
    <row r="79" spans="1:13" ht="126" customHeight="1" x14ac:dyDescent="0.25">
      <c r="A79" s="7"/>
      <c r="B79" s="10" t="s">
        <v>143</v>
      </c>
      <c r="C79" s="7" t="s">
        <v>77</v>
      </c>
      <c r="D79" s="8" t="s">
        <v>78</v>
      </c>
      <c r="E79" s="8">
        <v>100</v>
      </c>
      <c r="F79" s="8"/>
      <c r="G79" s="8">
        <f>E79+F79</f>
        <v>100</v>
      </c>
      <c r="H79" s="8">
        <v>100</v>
      </c>
      <c r="I79" s="8"/>
      <c r="J79" s="8">
        <f>H79+I79</f>
        <v>100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91.25" customHeight="1" x14ac:dyDescent="0.25">
      <c r="A80" s="7"/>
      <c r="B80" s="10" t="s">
        <v>144</v>
      </c>
      <c r="C80" s="7" t="s">
        <v>77</v>
      </c>
      <c r="D80" s="8" t="s">
        <v>78</v>
      </c>
      <c r="E80" s="8">
        <v>100</v>
      </c>
      <c r="F80" s="8"/>
      <c r="G80" s="8">
        <f>E80+F80</f>
        <v>100</v>
      </c>
      <c r="H80" s="8">
        <v>100</v>
      </c>
      <c r="I80" s="8"/>
      <c r="J80" s="8">
        <f>H80+I80</f>
        <v>100</v>
      </c>
      <c r="K80" s="8">
        <f t="shared" si="7"/>
        <v>0</v>
      </c>
      <c r="L80" s="8">
        <f t="shared" si="7"/>
        <v>0</v>
      </c>
      <c r="M80" s="8">
        <f>K80+L80</f>
        <v>0</v>
      </c>
    </row>
    <row r="81" spans="1:13" ht="15.75" x14ac:dyDescent="0.25">
      <c r="A81" s="35" t="s">
        <v>79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32.25" customHeight="1" x14ac:dyDescent="0.25">
      <c r="A82" s="35" t="s">
        <v>80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 ht="15.75" x14ac:dyDescent="0.25">
      <c r="A83" s="6"/>
    </row>
    <row r="84" spans="1:13" ht="15.75" hidden="1" x14ac:dyDescent="0.25">
      <c r="A84" s="6"/>
    </row>
    <row r="85" spans="1:13" ht="15.75" x14ac:dyDescent="0.25">
      <c r="A85" s="36" t="s">
        <v>39</v>
      </c>
      <c r="B85" s="36"/>
      <c r="C85" s="36"/>
      <c r="D85" s="36"/>
      <c r="E85" s="36"/>
      <c r="F85" s="36"/>
      <c r="G85" s="36"/>
      <c r="H85" s="11"/>
      <c r="J85" s="41" t="s">
        <v>265</v>
      </c>
      <c r="K85" s="41"/>
      <c r="L85" s="41"/>
      <c r="M85" s="41"/>
    </row>
    <row r="86" spans="1:13" ht="15.75" x14ac:dyDescent="0.25">
      <c r="A86" s="5"/>
      <c r="B86" s="9"/>
      <c r="C86" s="9"/>
      <c r="D86" s="5"/>
      <c r="H86" s="12" t="s">
        <v>40</v>
      </c>
      <c r="J86" s="40" t="s">
        <v>41</v>
      </c>
      <c r="K86" s="40"/>
      <c r="L86" s="40"/>
      <c r="M86" s="40"/>
    </row>
    <row r="87" spans="1:13" ht="15" hidden="1" customHeight="1" x14ac:dyDescent="0.25">
      <c r="A87" s="13"/>
      <c r="D87" s="5"/>
    </row>
    <row r="88" spans="1:13" ht="15.75" x14ac:dyDescent="0.25">
      <c r="A88" s="36" t="s">
        <v>42</v>
      </c>
      <c r="B88" s="36"/>
      <c r="C88" s="36"/>
      <c r="D88" s="36"/>
      <c r="E88" s="36"/>
      <c r="F88" s="36"/>
      <c r="G88" s="36"/>
      <c r="H88" s="11"/>
      <c r="J88" s="41" t="s">
        <v>81</v>
      </c>
      <c r="K88" s="41"/>
      <c r="L88" s="41"/>
      <c r="M88" s="41"/>
    </row>
    <row r="89" spans="1:13" ht="15.75" customHeight="1" x14ac:dyDescent="0.25">
      <c r="A89" s="5"/>
      <c r="B89" s="5"/>
      <c r="C89" s="5"/>
      <c r="D89" s="5"/>
      <c r="E89" s="5"/>
      <c r="F89" s="5"/>
      <c r="G89" s="5"/>
      <c r="H89" s="12" t="s">
        <v>40</v>
      </c>
      <c r="J89" s="40" t="s">
        <v>41</v>
      </c>
      <c r="K89" s="40"/>
      <c r="L89" s="40"/>
      <c r="M89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6:K36"/>
    <mergeCell ref="A39:A40"/>
    <mergeCell ref="B39:M39"/>
    <mergeCell ref="B43:B44"/>
    <mergeCell ref="C43:E43"/>
    <mergeCell ref="F43:H43"/>
    <mergeCell ref="I43:K43"/>
    <mergeCell ref="B49:K49"/>
    <mergeCell ref="B52:M52"/>
    <mergeCell ref="A55:A57"/>
    <mergeCell ref="B55:B57"/>
    <mergeCell ref="C55:C57"/>
    <mergeCell ref="D55:D57"/>
    <mergeCell ref="E55:G56"/>
    <mergeCell ref="H55:J56"/>
    <mergeCell ref="K55:M56"/>
    <mergeCell ref="J86:M86"/>
    <mergeCell ref="A88:G88"/>
    <mergeCell ref="J88:M88"/>
    <mergeCell ref="J89:M89"/>
    <mergeCell ref="A63:M63"/>
    <mergeCell ref="A69:M69"/>
    <mergeCell ref="A76:M76"/>
    <mergeCell ref="A81:M81"/>
    <mergeCell ref="A82:M82"/>
    <mergeCell ref="A85:G85"/>
    <mergeCell ref="J85:M85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>
      <selection activeCell="K95" sqref="K95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32.25" customHeight="1" x14ac:dyDescent="0.25">
      <c r="A9" s="29" t="s">
        <v>6</v>
      </c>
      <c r="B9" s="14" t="s">
        <v>146</v>
      </c>
      <c r="C9" s="14" t="s">
        <v>147</v>
      </c>
      <c r="E9" s="33" t="s">
        <v>148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540000</v>
      </c>
      <c r="C19" s="7"/>
      <c r="D19" s="7">
        <f>B19+C19</f>
        <v>540000</v>
      </c>
      <c r="E19" s="7">
        <v>508011.42</v>
      </c>
      <c r="F19" s="7"/>
      <c r="G19" s="7">
        <f>E19+F19</f>
        <v>508011.42</v>
      </c>
      <c r="H19" s="7">
        <f>E19-B19</f>
        <v>-31988.580000000016</v>
      </c>
      <c r="I19" s="7">
        <f>F19-C19</f>
        <v>0</v>
      </c>
      <c r="J19" s="7">
        <f>H19+I19</f>
        <v>-31988.580000000016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126" customHeight="1" x14ac:dyDescent="0.25">
      <c r="A31" s="7">
        <v>1</v>
      </c>
      <c r="B31" s="8" t="s">
        <v>149</v>
      </c>
      <c r="C31" s="7">
        <v>540000</v>
      </c>
      <c r="D31" s="7"/>
      <c r="E31" s="7">
        <f>C31+D31</f>
        <v>540000</v>
      </c>
      <c r="F31" s="7">
        <v>508011.42</v>
      </c>
      <c r="G31" s="7"/>
      <c r="H31" s="7">
        <f>F31+G31</f>
        <v>508011.42</v>
      </c>
      <c r="I31" s="7">
        <f>F31-C31</f>
        <v>-31988.580000000016</v>
      </c>
      <c r="J31" s="7">
        <f>G31-D31</f>
        <v>0</v>
      </c>
      <c r="K31" s="7">
        <f>I31+J31</f>
        <v>-31988.580000000016</v>
      </c>
    </row>
    <row r="32" spans="1:13" ht="141.75" hidden="1" x14ac:dyDescent="0.25">
      <c r="A32" s="7">
        <v>2</v>
      </c>
      <c r="B32" s="8" t="s">
        <v>131</v>
      </c>
      <c r="C32" s="7"/>
      <c r="D32" s="7"/>
      <c r="E32" s="7">
        <f>C32+D32</f>
        <v>0</v>
      </c>
      <c r="F32" s="7"/>
      <c r="G32" s="7"/>
      <c r="H32" s="7">
        <f t="shared" ref="H32:H33" si="0">F32+G32</f>
        <v>0</v>
      </c>
      <c r="I32" s="7">
        <f t="shared" ref="I32:J33" si="1">F32-C32</f>
        <v>0</v>
      </c>
      <c r="J32" s="7">
        <f t="shared" si="1"/>
        <v>0</v>
      </c>
      <c r="K32" s="7">
        <f t="shared" ref="K32:K33" si="2">I32+J32</f>
        <v>0</v>
      </c>
    </row>
    <row r="33" spans="1:13" ht="173.25" hidden="1" x14ac:dyDescent="0.25">
      <c r="A33" s="7">
        <v>3</v>
      </c>
      <c r="B33" s="8" t="s">
        <v>132</v>
      </c>
      <c r="C33" s="7"/>
      <c r="D33" s="7"/>
      <c r="E33" s="7">
        <f>C33+D33</f>
        <v>0</v>
      </c>
      <c r="F33" s="7"/>
      <c r="G33" s="7"/>
      <c r="H33" s="7">
        <f t="shared" si="0"/>
        <v>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hidden="1" x14ac:dyDescent="0.25">
      <c r="A34" s="7">
        <v>4</v>
      </c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3" ht="15.75" x14ac:dyDescent="0.25">
      <c r="A35" s="7"/>
      <c r="B35" s="8" t="s">
        <v>22</v>
      </c>
      <c r="C35" s="7">
        <f>SUM(C31:C33)</f>
        <v>540000</v>
      </c>
      <c r="D35" s="7">
        <f>SUM(D31:D33)</f>
        <v>0</v>
      </c>
      <c r="E35" s="7">
        <f t="shared" ref="E35:K35" si="3">SUM(E31:E33)</f>
        <v>540000</v>
      </c>
      <c r="F35" s="7">
        <f t="shared" si="3"/>
        <v>508011.42</v>
      </c>
      <c r="G35" s="7">
        <f t="shared" si="3"/>
        <v>0</v>
      </c>
      <c r="H35" s="7">
        <f t="shared" si="3"/>
        <v>508011.42</v>
      </c>
      <c r="I35" s="7">
        <f t="shared" si="3"/>
        <v>-31988.580000000016</v>
      </c>
      <c r="J35" s="7">
        <f t="shared" si="3"/>
        <v>0</v>
      </c>
      <c r="K35" s="7">
        <f t="shared" si="3"/>
        <v>-31988.580000000016</v>
      </c>
    </row>
    <row r="36" spans="1:13" ht="31.5" customHeight="1" x14ac:dyDescent="0.25">
      <c r="A36" s="37" t="s">
        <v>150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3" ht="75.75" customHeight="1" x14ac:dyDescent="0.25">
      <c r="A37" s="6"/>
    </row>
    <row r="38" spans="1:13" ht="46.5" hidden="1" customHeight="1" x14ac:dyDescent="0.25">
      <c r="A38" s="6"/>
    </row>
    <row r="39" spans="1:13" ht="25.5" customHeight="1" x14ac:dyDescent="0.25">
      <c r="A39" s="29" t="s">
        <v>24</v>
      </c>
      <c r="B39" s="36" t="s">
        <v>25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20.25" customHeight="1" x14ac:dyDescent="0.25">
      <c r="A40" s="29"/>
      <c r="B40" s="5" t="s">
        <v>11</v>
      </c>
    </row>
    <row r="41" spans="1:13" ht="15.75" hidden="1" x14ac:dyDescent="0.25">
      <c r="A41" s="6"/>
    </row>
    <row r="42" spans="1:13" ht="15.75" hidden="1" x14ac:dyDescent="0.25">
      <c r="A42" s="6"/>
    </row>
    <row r="43" spans="1:13" ht="15.75" x14ac:dyDescent="0.25">
      <c r="B43" s="35" t="s">
        <v>26</v>
      </c>
      <c r="C43" s="35" t="s">
        <v>12</v>
      </c>
      <c r="D43" s="35"/>
      <c r="E43" s="35"/>
      <c r="F43" s="35" t="s">
        <v>13</v>
      </c>
      <c r="G43" s="35"/>
      <c r="H43" s="35"/>
      <c r="I43" s="35" t="s">
        <v>14</v>
      </c>
      <c r="J43" s="35"/>
      <c r="K43" s="35"/>
    </row>
    <row r="44" spans="1:13" ht="53.25" customHeight="1" x14ac:dyDescent="0.25">
      <c r="B44" s="35"/>
      <c r="C44" s="7" t="s">
        <v>15</v>
      </c>
      <c r="D44" s="7" t="s">
        <v>16</v>
      </c>
      <c r="E44" s="7" t="s">
        <v>17</v>
      </c>
      <c r="F44" s="7" t="s">
        <v>15</v>
      </c>
      <c r="G44" s="7" t="s">
        <v>16</v>
      </c>
      <c r="H44" s="7" t="s">
        <v>17</v>
      </c>
      <c r="I44" s="7" t="s">
        <v>15</v>
      </c>
      <c r="J44" s="7" t="s">
        <v>16</v>
      </c>
      <c r="K44" s="7" t="s">
        <v>17</v>
      </c>
    </row>
    <row r="45" spans="1:13" ht="15.75" x14ac:dyDescent="0.25">
      <c r="B45" s="7">
        <v>1</v>
      </c>
      <c r="C45" s="7">
        <v>2</v>
      </c>
      <c r="D45" s="7">
        <v>3</v>
      </c>
      <c r="E45" s="7">
        <v>4</v>
      </c>
      <c r="F45" s="7">
        <v>5</v>
      </c>
      <c r="G45" s="7">
        <v>6</v>
      </c>
      <c r="H45" s="7">
        <v>7</v>
      </c>
      <c r="I45" s="7">
        <v>8</v>
      </c>
      <c r="J45" s="7">
        <v>9</v>
      </c>
      <c r="K45" s="7">
        <v>10</v>
      </c>
    </row>
    <row r="46" spans="1:13" ht="243.75" customHeight="1" x14ac:dyDescent="0.25">
      <c r="B46" s="8" t="s">
        <v>151</v>
      </c>
      <c r="C46" s="7">
        <v>540000</v>
      </c>
      <c r="D46" s="7"/>
      <c r="E46" s="7">
        <f>C46+D46</f>
        <v>540000</v>
      </c>
      <c r="F46" s="7">
        <v>508011.42</v>
      </c>
      <c r="G46" s="7"/>
      <c r="H46" s="7">
        <f>F46+G46</f>
        <v>508011.42</v>
      </c>
      <c r="I46" s="7">
        <f>F46-C46</f>
        <v>-31988.580000000016</v>
      </c>
      <c r="J46" s="7">
        <f>G46-D46</f>
        <v>0</v>
      </c>
      <c r="K46" s="7">
        <f>I46+J46</f>
        <v>-31988.580000000016</v>
      </c>
    </row>
    <row r="47" spans="1:13" ht="171.75" hidden="1" customHeight="1" x14ac:dyDescent="0.25">
      <c r="B47" s="8"/>
      <c r="C47" s="7"/>
      <c r="D47" s="7"/>
      <c r="E47" s="7">
        <f>C47+D47</f>
        <v>0</v>
      </c>
      <c r="F47" s="7"/>
      <c r="G47" s="7"/>
      <c r="H47" s="7">
        <f>F47+G47</f>
        <v>0</v>
      </c>
      <c r="I47" s="7">
        <f>F47-C47</f>
        <v>0</v>
      </c>
      <c r="J47" s="7">
        <f>G47-D47</f>
        <v>0</v>
      </c>
      <c r="K47" s="7">
        <f>I47+J47</f>
        <v>0</v>
      </c>
    </row>
    <row r="48" spans="1:13" ht="19.5" customHeight="1" x14ac:dyDescent="0.25">
      <c r="B48" s="8" t="s">
        <v>22</v>
      </c>
      <c r="C48" s="7">
        <f>SUM(C46:C47)</f>
        <v>540000</v>
      </c>
      <c r="D48" s="7">
        <f t="shared" ref="D48:K48" si="4">SUM(D46:D47)</f>
        <v>0</v>
      </c>
      <c r="E48" s="7">
        <f t="shared" si="4"/>
        <v>540000</v>
      </c>
      <c r="F48" s="7">
        <f t="shared" si="4"/>
        <v>508011.42</v>
      </c>
      <c r="G48" s="7">
        <f t="shared" si="4"/>
        <v>0</v>
      </c>
      <c r="H48" s="7">
        <f t="shared" si="4"/>
        <v>508011.42</v>
      </c>
      <c r="I48" s="7">
        <f t="shared" si="4"/>
        <v>-31988.580000000016</v>
      </c>
      <c r="J48" s="7">
        <f t="shared" si="4"/>
        <v>0</v>
      </c>
      <c r="K48" s="7">
        <f t="shared" si="4"/>
        <v>-31988.580000000016</v>
      </c>
    </row>
    <row r="49" spans="1:13" ht="21.75" customHeight="1" x14ac:dyDescent="0.25">
      <c r="B49" s="35" t="s">
        <v>107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3" ht="15.75" x14ac:dyDescent="0.25">
      <c r="A50" s="6"/>
    </row>
    <row r="51" spans="1:13" ht="15.75" hidden="1" x14ac:dyDescent="0.25">
      <c r="A51" s="6"/>
    </row>
    <row r="52" spans="1:13" ht="37.5" customHeight="1" x14ac:dyDescent="0.25">
      <c r="A52" s="9" t="s">
        <v>27</v>
      </c>
      <c r="B52" s="36" t="s">
        <v>28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.75" hidden="1" x14ac:dyDescent="0.25">
      <c r="A53" s="6"/>
    </row>
    <row r="54" spans="1:13" ht="15.75" hidden="1" x14ac:dyDescent="0.25">
      <c r="A54" s="6"/>
    </row>
    <row r="55" spans="1:13" ht="31.5" customHeight="1" x14ac:dyDescent="0.25">
      <c r="A55" s="35" t="s">
        <v>29</v>
      </c>
      <c r="B55" s="35" t="s">
        <v>30</v>
      </c>
      <c r="C55" s="35" t="s">
        <v>31</v>
      </c>
      <c r="D55" s="35" t="s">
        <v>32</v>
      </c>
      <c r="E55" s="35" t="s">
        <v>12</v>
      </c>
      <c r="F55" s="35"/>
      <c r="G55" s="35"/>
      <c r="H55" s="35" t="s">
        <v>33</v>
      </c>
      <c r="I55" s="35"/>
      <c r="J55" s="35"/>
      <c r="K55" s="35" t="s">
        <v>14</v>
      </c>
      <c r="L55" s="35"/>
      <c r="M55" s="35"/>
    </row>
    <row r="56" spans="1:13" ht="18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13" ht="35.25" customHeight="1" x14ac:dyDescent="0.25">
      <c r="A57" s="35"/>
      <c r="B57" s="35"/>
      <c r="C57" s="35"/>
      <c r="D57" s="35"/>
      <c r="E57" s="7" t="s">
        <v>15</v>
      </c>
      <c r="F57" s="7" t="s">
        <v>16</v>
      </c>
      <c r="G57" s="7" t="s">
        <v>17</v>
      </c>
      <c r="H57" s="7" t="s">
        <v>15</v>
      </c>
      <c r="I57" s="7" t="s">
        <v>16</v>
      </c>
      <c r="J57" s="7" t="s">
        <v>17</v>
      </c>
      <c r="K57" s="7" t="s">
        <v>15</v>
      </c>
      <c r="L57" s="7" t="s">
        <v>16</v>
      </c>
      <c r="M57" s="7" t="s">
        <v>17</v>
      </c>
    </row>
    <row r="58" spans="1:13" ht="18.75" customHeight="1" x14ac:dyDescent="0.25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</row>
    <row r="59" spans="1:13" ht="15.75" x14ac:dyDescent="0.25">
      <c r="A59" s="7">
        <v>1</v>
      </c>
      <c r="B59" s="8" t="s">
        <v>34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31.5" x14ac:dyDescent="0.25">
      <c r="A60" s="7"/>
      <c r="B60" s="10" t="s">
        <v>152</v>
      </c>
      <c r="C60" s="7" t="s">
        <v>57</v>
      </c>
      <c r="D60" s="7" t="s">
        <v>153</v>
      </c>
      <c r="E60" s="7">
        <v>540000</v>
      </c>
      <c r="F60" s="7"/>
      <c r="G60" s="7">
        <f>E60+F60</f>
        <v>540000</v>
      </c>
      <c r="H60" s="7">
        <v>508011.42</v>
      </c>
      <c r="I60" s="7"/>
      <c r="J60" s="7">
        <f>H60+I60</f>
        <v>508011.42</v>
      </c>
      <c r="K60" s="7">
        <f>H60-E60</f>
        <v>-31988.580000000016</v>
      </c>
      <c r="L60" s="7"/>
      <c r="M60" s="7">
        <f>K60+L60</f>
        <v>-31988.580000000016</v>
      </c>
    </row>
    <row r="61" spans="1:13" ht="80.25" hidden="1" customHeight="1" x14ac:dyDescent="0.25">
      <c r="A61" s="7"/>
      <c r="B61" s="10" t="s">
        <v>108</v>
      </c>
      <c r="C61" s="7" t="s">
        <v>57</v>
      </c>
      <c r="D61" s="7" t="s">
        <v>100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78.75" hidden="1" customHeight="1" x14ac:dyDescent="0.25">
      <c r="A62" s="7"/>
      <c r="B62" s="10" t="s">
        <v>109</v>
      </c>
      <c r="C62" s="7" t="s">
        <v>57</v>
      </c>
      <c r="D62" s="7" t="s">
        <v>74</v>
      </c>
      <c r="E62" s="7"/>
      <c r="F62" s="7"/>
      <c r="G62" s="7">
        <f>E62+F62</f>
        <v>0</v>
      </c>
      <c r="H62" s="7"/>
      <c r="I62" s="7"/>
      <c r="J62" s="7">
        <f>H62+I62</f>
        <v>0</v>
      </c>
      <c r="K62" s="7">
        <f>H62-E62</f>
        <v>0</v>
      </c>
      <c r="L62" s="7"/>
      <c r="M62" s="7">
        <f>K62+L62</f>
        <v>0</v>
      </c>
    </row>
    <row r="63" spans="1:13" ht="15.75" x14ac:dyDescent="0.25">
      <c r="A63" s="35" t="s">
        <v>35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5.75" x14ac:dyDescent="0.25">
      <c r="A64" s="7">
        <v>2</v>
      </c>
      <c r="B64" s="8" t="s">
        <v>36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31.5" x14ac:dyDescent="0.25">
      <c r="A65" s="7"/>
      <c r="B65" s="10" t="s">
        <v>154</v>
      </c>
      <c r="C65" s="7" t="s">
        <v>96</v>
      </c>
      <c r="D65" s="8" t="s">
        <v>100</v>
      </c>
      <c r="E65" s="8">
        <v>2</v>
      </c>
      <c r="F65" s="8"/>
      <c r="G65" s="8">
        <f>E65+F65</f>
        <v>2</v>
      </c>
      <c r="H65" s="8">
        <v>2</v>
      </c>
      <c r="I65" s="8"/>
      <c r="J65" s="8">
        <f>H65+I65</f>
        <v>2</v>
      </c>
      <c r="K65" s="8">
        <f t="shared" ref="K65:L68" si="5">H65-E65</f>
        <v>0</v>
      </c>
      <c r="L65" s="8">
        <f t="shared" si="5"/>
        <v>0</v>
      </c>
      <c r="M65" s="8">
        <f>K65+L65</f>
        <v>0</v>
      </c>
    </row>
    <row r="66" spans="1:13" ht="110.25" hidden="1" x14ac:dyDescent="0.25">
      <c r="A66" s="7"/>
      <c r="B66" s="10" t="s">
        <v>137</v>
      </c>
      <c r="C66" s="7" t="s">
        <v>125</v>
      </c>
      <c r="D66" s="8" t="s">
        <v>136</v>
      </c>
      <c r="E66" s="8"/>
      <c r="F66" s="8"/>
      <c r="G66" s="8">
        <f>E66+F66</f>
        <v>0</v>
      </c>
      <c r="H66" s="8"/>
      <c r="I66" s="8"/>
      <c r="J66" s="8">
        <f>H66+I66</f>
        <v>0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173.25" hidden="1" x14ac:dyDescent="0.25">
      <c r="A67" s="7"/>
      <c r="B67" s="10" t="s">
        <v>138</v>
      </c>
      <c r="C67" s="7" t="s">
        <v>125</v>
      </c>
      <c r="D67" s="8" t="s">
        <v>136</v>
      </c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63" hidden="1" x14ac:dyDescent="0.25">
      <c r="A68" s="7"/>
      <c r="B68" s="10" t="s">
        <v>112</v>
      </c>
      <c r="C68" s="7" t="s">
        <v>54</v>
      </c>
      <c r="D68" s="8" t="s">
        <v>70</v>
      </c>
      <c r="E68" s="8"/>
      <c r="F68" s="8"/>
      <c r="G68" s="8">
        <f>E68+F68</f>
        <v>0</v>
      </c>
      <c r="H68" s="8"/>
      <c r="I68" s="8"/>
      <c r="J68" s="8">
        <f>H68+I68</f>
        <v>0</v>
      </c>
      <c r="K68" s="8">
        <f t="shared" si="5"/>
        <v>0</v>
      </c>
      <c r="L68" s="8">
        <f t="shared" si="5"/>
        <v>0</v>
      </c>
      <c r="M68" s="8">
        <f>K68+L68</f>
        <v>0</v>
      </c>
    </row>
    <row r="69" spans="1:13" ht="15.75" x14ac:dyDescent="0.25">
      <c r="A69" s="35" t="s">
        <v>35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 ht="15.75" x14ac:dyDescent="0.25">
      <c r="A70" s="7">
        <v>3</v>
      </c>
      <c r="B70" s="8" t="s">
        <v>37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94.5" x14ac:dyDescent="0.25">
      <c r="A71" s="7"/>
      <c r="B71" s="10" t="s">
        <v>155</v>
      </c>
      <c r="C71" s="7" t="s">
        <v>57</v>
      </c>
      <c r="D71" s="8" t="s">
        <v>100</v>
      </c>
      <c r="E71" s="8">
        <v>270000</v>
      </c>
      <c r="F71" s="8"/>
      <c r="G71" s="8">
        <f>E71+F71</f>
        <v>270000</v>
      </c>
      <c r="H71" s="8">
        <v>254006</v>
      </c>
      <c r="I71" s="8"/>
      <c r="J71" s="8">
        <f>H71+I71</f>
        <v>254006</v>
      </c>
      <c r="K71" s="8">
        <f t="shared" ref="K71:L75" si="6">H71-E71</f>
        <v>-15994</v>
      </c>
      <c r="L71" s="8">
        <f t="shared" si="6"/>
        <v>0</v>
      </c>
      <c r="M71" s="8">
        <f>K71+L71</f>
        <v>-15994</v>
      </c>
    </row>
    <row r="72" spans="1:13" ht="110.25" hidden="1" x14ac:dyDescent="0.25">
      <c r="A72" s="7"/>
      <c r="B72" s="10" t="s">
        <v>140</v>
      </c>
      <c r="C72" s="7" t="s">
        <v>57</v>
      </c>
      <c r="D72" s="8" t="s">
        <v>136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173.25" hidden="1" x14ac:dyDescent="0.25">
      <c r="A73" s="7"/>
      <c r="B73" s="10" t="s">
        <v>141</v>
      </c>
      <c r="C73" s="7" t="s">
        <v>57</v>
      </c>
      <c r="D73" s="8" t="s">
        <v>136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78.75" hidden="1" x14ac:dyDescent="0.25">
      <c r="A74" s="7"/>
      <c r="B74" s="10" t="s">
        <v>72</v>
      </c>
      <c r="C74" s="7" t="s">
        <v>73</v>
      </c>
      <c r="D74" s="8" t="s">
        <v>74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10.25" hidden="1" x14ac:dyDescent="0.25">
      <c r="A75" s="7"/>
      <c r="B75" s="10" t="s">
        <v>75</v>
      </c>
      <c r="C75" s="7" t="s">
        <v>54</v>
      </c>
      <c r="D75" s="8" t="s">
        <v>61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6"/>
        <v>0</v>
      </c>
      <c r="L75" s="8">
        <f t="shared" si="6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7">
        <v>4</v>
      </c>
      <c r="B77" s="8" t="s">
        <v>38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47.25" x14ac:dyDescent="0.25">
      <c r="A78" s="7"/>
      <c r="B78" s="10" t="s">
        <v>156</v>
      </c>
      <c r="C78" s="7" t="s">
        <v>77</v>
      </c>
      <c r="D78" s="8" t="s">
        <v>100</v>
      </c>
      <c r="E78" s="8">
        <v>100</v>
      </c>
      <c r="F78" s="8"/>
      <c r="G78" s="8">
        <f>E78+F78</f>
        <v>100</v>
      </c>
      <c r="H78" s="8">
        <v>100</v>
      </c>
      <c r="I78" s="8"/>
      <c r="J78" s="8">
        <f>H78+I78</f>
        <v>100</v>
      </c>
      <c r="K78" s="8">
        <f t="shared" ref="K78:L80" si="7">H78-E78</f>
        <v>0</v>
      </c>
      <c r="L78" s="8">
        <f t="shared" si="7"/>
        <v>0</v>
      </c>
      <c r="M78" s="8">
        <f>K78+L78</f>
        <v>0</v>
      </c>
    </row>
    <row r="79" spans="1:13" ht="126" hidden="1" customHeight="1" x14ac:dyDescent="0.25">
      <c r="A79" s="7"/>
      <c r="B79" s="10" t="s">
        <v>143</v>
      </c>
      <c r="C79" s="7" t="s">
        <v>77</v>
      </c>
      <c r="D79" s="8" t="s">
        <v>78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91.25" hidden="1" customHeight="1" x14ac:dyDescent="0.25">
      <c r="A80" s="7"/>
      <c r="B80" s="10" t="s">
        <v>144</v>
      </c>
      <c r="C80" s="7" t="s">
        <v>77</v>
      </c>
      <c r="D80" s="8" t="s">
        <v>78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7"/>
        <v>0</v>
      </c>
      <c r="L80" s="8">
        <f t="shared" si="7"/>
        <v>0</v>
      </c>
      <c r="M80" s="8">
        <f>K80+L80</f>
        <v>0</v>
      </c>
    </row>
    <row r="81" spans="1:13" ht="15.75" x14ac:dyDescent="0.25">
      <c r="A81" s="35" t="s">
        <v>79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32.25" customHeight="1" x14ac:dyDescent="0.25">
      <c r="A82" s="35" t="s">
        <v>80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 ht="15.75" x14ac:dyDescent="0.25">
      <c r="A83" s="6"/>
    </row>
    <row r="84" spans="1:13" ht="15.75" hidden="1" x14ac:dyDescent="0.25">
      <c r="A84" s="6"/>
    </row>
    <row r="85" spans="1:13" ht="15.75" x14ac:dyDescent="0.25">
      <c r="A85" s="36" t="s">
        <v>39</v>
      </c>
      <c r="B85" s="36"/>
      <c r="C85" s="36"/>
      <c r="D85" s="36"/>
      <c r="E85" s="36"/>
      <c r="F85" s="36"/>
      <c r="G85" s="36"/>
      <c r="H85" s="11"/>
      <c r="J85" s="41" t="s">
        <v>265</v>
      </c>
      <c r="K85" s="41"/>
      <c r="L85" s="41"/>
      <c r="M85" s="41"/>
    </row>
    <row r="86" spans="1:13" ht="15.75" x14ac:dyDescent="0.25">
      <c r="A86" s="5"/>
      <c r="B86" s="9"/>
      <c r="C86" s="9"/>
      <c r="D86" s="5"/>
      <c r="H86" s="12" t="s">
        <v>40</v>
      </c>
      <c r="J86" s="40" t="s">
        <v>41</v>
      </c>
      <c r="K86" s="40"/>
      <c r="L86" s="40"/>
      <c r="M86" s="40"/>
    </row>
    <row r="87" spans="1:13" ht="15" hidden="1" customHeight="1" x14ac:dyDescent="0.25">
      <c r="A87" s="13"/>
      <c r="D87" s="5"/>
    </row>
    <row r="88" spans="1:13" ht="15.75" x14ac:dyDescent="0.25">
      <c r="A88" s="36" t="s">
        <v>42</v>
      </c>
      <c r="B88" s="36"/>
      <c r="C88" s="36"/>
      <c r="D88" s="36"/>
      <c r="E88" s="36"/>
      <c r="F88" s="36"/>
      <c r="G88" s="36"/>
      <c r="H88" s="11"/>
      <c r="J88" s="41" t="s">
        <v>81</v>
      </c>
      <c r="K88" s="41"/>
      <c r="L88" s="41"/>
      <c r="M88" s="41"/>
    </row>
    <row r="89" spans="1:13" ht="15.75" customHeight="1" x14ac:dyDescent="0.25">
      <c r="A89" s="5"/>
      <c r="B89" s="5"/>
      <c r="C89" s="5"/>
      <c r="D89" s="5"/>
      <c r="E89" s="5"/>
      <c r="F89" s="5"/>
      <c r="G89" s="5"/>
      <c r="H89" s="12" t="s">
        <v>40</v>
      </c>
      <c r="J89" s="40" t="s">
        <v>41</v>
      </c>
      <c r="K89" s="40"/>
      <c r="L89" s="40"/>
      <c r="M89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6:K36"/>
    <mergeCell ref="A39:A40"/>
    <mergeCell ref="B39:M39"/>
    <mergeCell ref="B43:B44"/>
    <mergeCell ref="C43:E43"/>
    <mergeCell ref="F43:H43"/>
    <mergeCell ref="I43:K43"/>
    <mergeCell ref="B49:K49"/>
    <mergeCell ref="B52:M52"/>
    <mergeCell ref="A55:A57"/>
    <mergeCell ref="B55:B57"/>
    <mergeCell ref="C55:C57"/>
    <mergeCell ref="D55:D57"/>
    <mergeCell ref="E55:G56"/>
    <mergeCell ref="H55:J56"/>
    <mergeCell ref="K55:M56"/>
    <mergeCell ref="J86:M86"/>
    <mergeCell ref="A88:G88"/>
    <mergeCell ref="J88:M88"/>
    <mergeCell ref="J89:M89"/>
    <mergeCell ref="A63:M63"/>
    <mergeCell ref="A69:M69"/>
    <mergeCell ref="A76:M76"/>
    <mergeCell ref="A81:M81"/>
    <mergeCell ref="A82:M82"/>
    <mergeCell ref="A85:G85"/>
    <mergeCell ref="J85:M85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M100" sqref="M100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20.25" customHeight="1" x14ac:dyDescent="0.25">
      <c r="A9" s="29" t="s">
        <v>6</v>
      </c>
      <c r="B9" s="14" t="s">
        <v>145</v>
      </c>
      <c r="C9" s="14" t="s">
        <v>147</v>
      </c>
      <c r="E9" s="33" t="s">
        <v>157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8.7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5.75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4668408</v>
      </c>
      <c r="C19" s="7">
        <v>171140</v>
      </c>
      <c r="D19" s="7">
        <f>B19+C19</f>
        <v>4839548</v>
      </c>
      <c r="E19" s="7">
        <v>4165399.34</v>
      </c>
      <c r="F19" s="7">
        <v>206365.91</v>
      </c>
      <c r="G19" s="7">
        <f>E19+F19</f>
        <v>4371765.25</v>
      </c>
      <c r="H19" s="7">
        <f>E19-B19</f>
        <v>-503008.66000000015</v>
      </c>
      <c r="I19" s="7">
        <f>F19-C19</f>
        <v>35225.910000000003</v>
      </c>
      <c r="J19" s="7">
        <f>H19+I19</f>
        <v>-467782.75000000012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12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39.7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3.7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5.75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77.25" customHeight="1" x14ac:dyDescent="0.25">
      <c r="A31" s="7">
        <v>1</v>
      </c>
      <c r="B31" s="8" t="s">
        <v>158</v>
      </c>
      <c r="C31" s="7">
        <v>65000</v>
      </c>
      <c r="D31" s="7"/>
      <c r="E31" s="7">
        <f>C31+D31</f>
        <v>65000</v>
      </c>
      <c r="F31" s="7"/>
      <c r="G31" s="7"/>
      <c r="H31" s="7">
        <f>F31+G31</f>
        <v>0</v>
      </c>
      <c r="I31" s="7">
        <f>F31-C31</f>
        <v>-65000</v>
      </c>
      <c r="J31" s="7">
        <f>G31-D31</f>
        <v>0</v>
      </c>
      <c r="K31" s="7">
        <f>I31+J31</f>
        <v>-65000</v>
      </c>
    </row>
    <row r="32" spans="1:13" ht="171" customHeight="1" x14ac:dyDescent="0.25">
      <c r="A32" s="7">
        <v>2</v>
      </c>
      <c r="B32" s="8" t="s">
        <v>159</v>
      </c>
      <c r="C32" s="7">
        <v>4584308</v>
      </c>
      <c r="D32" s="7">
        <v>159240</v>
      </c>
      <c r="E32" s="7">
        <f>C32+D32</f>
        <v>4743548</v>
      </c>
      <c r="F32" s="7">
        <v>4146299.34</v>
      </c>
      <c r="G32" s="7">
        <v>194465.91</v>
      </c>
      <c r="H32" s="7">
        <f t="shared" ref="H32:H34" si="0">F32+G32</f>
        <v>4340765.25</v>
      </c>
      <c r="I32" s="7">
        <f t="shared" ref="I32:J33" si="1">F32-C32</f>
        <v>-438008.66000000015</v>
      </c>
      <c r="J32" s="7">
        <f t="shared" si="1"/>
        <v>35225.910000000003</v>
      </c>
      <c r="K32" s="7">
        <f t="shared" ref="K32:K33" si="2">I32+J32</f>
        <v>-402782.75000000012</v>
      </c>
    </row>
    <row r="33" spans="1:13" ht="173.25" x14ac:dyDescent="0.25">
      <c r="A33" s="7">
        <v>3</v>
      </c>
      <c r="B33" s="8" t="s">
        <v>273</v>
      </c>
      <c r="C33" s="7">
        <v>6000</v>
      </c>
      <c r="D33" s="7"/>
      <c r="E33" s="7">
        <f>C33+D33</f>
        <v>6000</v>
      </c>
      <c r="F33" s="7">
        <v>6000</v>
      </c>
      <c r="G33" s="7"/>
      <c r="H33" s="7">
        <f t="shared" si="0"/>
        <v>6000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47.25" x14ac:dyDescent="0.25">
      <c r="A34" s="7">
        <v>4</v>
      </c>
      <c r="B34" s="8" t="s">
        <v>274</v>
      </c>
      <c r="C34" s="7">
        <v>13100</v>
      </c>
      <c r="D34" s="7">
        <v>11900</v>
      </c>
      <c r="E34" s="7">
        <f>C34+D34</f>
        <v>25000</v>
      </c>
      <c r="F34" s="7">
        <v>13100</v>
      </c>
      <c r="G34" s="7">
        <v>11900</v>
      </c>
      <c r="H34" s="7">
        <f t="shared" si="0"/>
        <v>25000</v>
      </c>
      <c r="I34" s="7">
        <f t="shared" ref="I34" si="3">F34-C34</f>
        <v>0</v>
      </c>
      <c r="J34" s="7">
        <f t="shared" ref="J34" si="4">G34-D34</f>
        <v>0</v>
      </c>
      <c r="K34" s="7">
        <f t="shared" ref="K34" si="5">I34+J34</f>
        <v>0</v>
      </c>
    </row>
    <row r="35" spans="1:13" ht="15.75" x14ac:dyDescent="0.25">
      <c r="A35" s="7"/>
      <c r="B35" s="8" t="s">
        <v>22</v>
      </c>
      <c r="C35" s="7">
        <f>SUM(C31:C34)</f>
        <v>4668408</v>
      </c>
      <c r="D35" s="7">
        <f t="shared" ref="D35:K35" si="6">SUM(D31:D34)</f>
        <v>171140</v>
      </c>
      <c r="E35" s="7">
        <f t="shared" si="6"/>
        <v>4839548</v>
      </c>
      <c r="F35" s="7">
        <f t="shared" si="6"/>
        <v>4165399.34</v>
      </c>
      <c r="G35" s="7">
        <f t="shared" si="6"/>
        <v>206365.91</v>
      </c>
      <c r="H35" s="7">
        <f t="shared" si="6"/>
        <v>4371765.25</v>
      </c>
      <c r="I35" s="7">
        <f t="shared" si="6"/>
        <v>-503008.66000000015</v>
      </c>
      <c r="J35" s="7">
        <f t="shared" si="6"/>
        <v>35225.910000000003</v>
      </c>
      <c r="K35" s="7">
        <f t="shared" si="6"/>
        <v>-467782.75000000012</v>
      </c>
    </row>
    <row r="36" spans="1:13" ht="51" customHeight="1" x14ac:dyDescent="0.25">
      <c r="A36" s="37" t="s">
        <v>275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3" ht="15.75" x14ac:dyDescent="0.25">
      <c r="A37" s="6"/>
    </row>
    <row r="38" spans="1:13" ht="46.5" hidden="1" customHeight="1" x14ac:dyDescent="0.25">
      <c r="A38" s="6"/>
    </row>
    <row r="39" spans="1:13" ht="15.75" x14ac:dyDescent="0.25">
      <c r="A39" s="29" t="s">
        <v>24</v>
      </c>
      <c r="B39" s="36" t="s">
        <v>25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2" customHeight="1" x14ac:dyDescent="0.25">
      <c r="A40" s="29"/>
      <c r="B40" s="5" t="s">
        <v>11</v>
      </c>
    </row>
    <row r="41" spans="1:13" ht="15.75" hidden="1" x14ac:dyDescent="0.25">
      <c r="A41" s="6"/>
    </row>
    <row r="42" spans="1:13" ht="15.75" hidden="1" x14ac:dyDescent="0.25">
      <c r="A42" s="6"/>
    </row>
    <row r="43" spans="1:13" ht="15.75" x14ac:dyDescent="0.25">
      <c r="B43" s="35" t="s">
        <v>26</v>
      </c>
      <c r="C43" s="35" t="s">
        <v>12</v>
      </c>
      <c r="D43" s="35"/>
      <c r="E43" s="35"/>
      <c r="F43" s="35" t="s">
        <v>13</v>
      </c>
      <c r="G43" s="35"/>
      <c r="H43" s="35"/>
      <c r="I43" s="35" t="s">
        <v>14</v>
      </c>
      <c r="J43" s="35"/>
      <c r="K43" s="35"/>
    </row>
    <row r="44" spans="1:13" ht="41.25" customHeight="1" x14ac:dyDescent="0.25">
      <c r="B44" s="35"/>
      <c r="C44" s="7" t="s">
        <v>15</v>
      </c>
      <c r="D44" s="7" t="s">
        <v>16</v>
      </c>
      <c r="E44" s="7" t="s">
        <v>17</v>
      </c>
      <c r="F44" s="7" t="s">
        <v>15</v>
      </c>
      <c r="G44" s="7" t="s">
        <v>16</v>
      </c>
      <c r="H44" s="7" t="s">
        <v>17</v>
      </c>
      <c r="I44" s="7" t="s">
        <v>15</v>
      </c>
      <c r="J44" s="7" t="s">
        <v>16</v>
      </c>
      <c r="K44" s="7" t="s">
        <v>17</v>
      </c>
    </row>
    <row r="45" spans="1:13" ht="15.75" x14ac:dyDescent="0.25">
      <c r="B45" s="7">
        <v>1</v>
      </c>
      <c r="C45" s="7">
        <v>2</v>
      </c>
      <c r="D45" s="7">
        <v>3</v>
      </c>
      <c r="E45" s="7">
        <v>4</v>
      </c>
      <c r="F45" s="7">
        <v>5</v>
      </c>
      <c r="G45" s="7">
        <v>6</v>
      </c>
      <c r="H45" s="7">
        <v>7</v>
      </c>
      <c r="I45" s="7">
        <v>8</v>
      </c>
      <c r="J45" s="7">
        <v>9</v>
      </c>
      <c r="K45" s="7">
        <v>10</v>
      </c>
    </row>
    <row r="46" spans="1:13" ht="189" x14ac:dyDescent="0.25">
      <c r="B46" s="8" t="s">
        <v>160</v>
      </c>
      <c r="C46" s="7">
        <v>65000</v>
      </c>
      <c r="D46" s="7"/>
      <c r="E46" s="7">
        <f>C46+D46</f>
        <v>65000</v>
      </c>
      <c r="F46" s="7"/>
      <c r="G46" s="7"/>
      <c r="H46" s="7">
        <f>F46+G46</f>
        <v>0</v>
      </c>
      <c r="I46" s="7">
        <f>F46-C46</f>
        <v>-65000</v>
      </c>
      <c r="J46" s="7">
        <f>G46-D46</f>
        <v>0</v>
      </c>
      <c r="K46" s="7">
        <f>I46+J46</f>
        <v>-65000</v>
      </c>
    </row>
    <row r="47" spans="1:13" ht="220.5" customHeight="1" x14ac:dyDescent="0.25">
      <c r="B47" s="8" t="s">
        <v>161</v>
      </c>
      <c r="C47" s="7">
        <v>4603408</v>
      </c>
      <c r="D47" s="7">
        <v>171140</v>
      </c>
      <c r="E47" s="7">
        <f>C47+D47</f>
        <v>4774548</v>
      </c>
      <c r="F47" s="7">
        <v>4165399.34</v>
      </c>
      <c r="G47" s="7">
        <v>171140</v>
      </c>
      <c r="H47" s="7">
        <f>F47+G47</f>
        <v>4336539.34</v>
      </c>
      <c r="I47" s="7">
        <f>F47-C47</f>
        <v>-438008.66000000015</v>
      </c>
      <c r="J47" s="7">
        <f>G47-D47</f>
        <v>0</v>
      </c>
      <c r="K47" s="7">
        <f>I47+J47</f>
        <v>-438008.66000000015</v>
      </c>
    </row>
    <row r="48" spans="1:13" ht="339" hidden="1" customHeight="1" x14ac:dyDescent="0.25">
      <c r="B48" s="8" t="s">
        <v>162</v>
      </c>
      <c r="C48" s="7"/>
      <c r="D48" s="7"/>
      <c r="E48" s="7">
        <f t="shared" ref="E48:E49" si="7">C48+D48</f>
        <v>0</v>
      </c>
      <c r="F48" s="7"/>
      <c r="G48" s="7"/>
      <c r="H48" s="7">
        <f t="shared" ref="H48:H49" si="8">F48+G48</f>
        <v>0</v>
      </c>
      <c r="I48" s="7">
        <f t="shared" ref="I48:I49" si="9">F48-C48</f>
        <v>0</v>
      </c>
      <c r="J48" s="7">
        <f t="shared" ref="J48:J49" si="10">G48-D48</f>
        <v>0</v>
      </c>
      <c r="K48" s="7">
        <f t="shared" ref="K48:K49" si="11">I48+J48</f>
        <v>0</v>
      </c>
    </row>
    <row r="49" spans="1:13" ht="147.75" hidden="1" customHeight="1" x14ac:dyDescent="0.25">
      <c r="B49" s="8" t="s">
        <v>163</v>
      </c>
      <c r="C49" s="7"/>
      <c r="D49" s="7"/>
      <c r="E49" s="7">
        <f t="shared" si="7"/>
        <v>0</v>
      </c>
      <c r="F49" s="7"/>
      <c r="G49" s="7"/>
      <c r="H49" s="7">
        <f t="shared" si="8"/>
        <v>0</v>
      </c>
      <c r="I49" s="7">
        <f t="shared" si="9"/>
        <v>0</v>
      </c>
      <c r="J49" s="7">
        <f t="shared" si="10"/>
        <v>0</v>
      </c>
      <c r="K49" s="7">
        <f t="shared" si="11"/>
        <v>0</v>
      </c>
    </row>
    <row r="50" spans="1:13" ht="15.75" x14ac:dyDescent="0.25">
      <c r="B50" s="8" t="s">
        <v>22</v>
      </c>
      <c r="C50" s="7">
        <f>SUM(C46:C49)</f>
        <v>4668408</v>
      </c>
      <c r="D50" s="7">
        <f t="shared" ref="D50:K50" si="12">SUM(D46:D49)</f>
        <v>171140</v>
      </c>
      <c r="E50" s="7">
        <f t="shared" si="12"/>
        <v>4839548</v>
      </c>
      <c r="F50" s="7">
        <f t="shared" si="12"/>
        <v>4165399.34</v>
      </c>
      <c r="G50" s="7">
        <f t="shared" si="12"/>
        <v>171140</v>
      </c>
      <c r="H50" s="7">
        <f t="shared" si="12"/>
        <v>4336539.34</v>
      </c>
      <c r="I50" s="7">
        <f t="shared" si="12"/>
        <v>-503008.66000000015</v>
      </c>
      <c r="J50" s="7">
        <f t="shared" si="12"/>
        <v>0</v>
      </c>
      <c r="K50" s="7">
        <f t="shared" si="12"/>
        <v>-503008.66000000015</v>
      </c>
    </row>
    <row r="51" spans="1:13" ht="16.5" customHeight="1" x14ac:dyDescent="0.25">
      <c r="B51" s="35" t="s">
        <v>107</v>
      </c>
      <c r="C51" s="35"/>
      <c r="D51" s="35"/>
      <c r="E51" s="35"/>
      <c r="F51" s="35"/>
      <c r="G51" s="35"/>
      <c r="H51" s="35"/>
      <c r="I51" s="35"/>
      <c r="J51" s="35"/>
      <c r="K51" s="35"/>
    </row>
    <row r="52" spans="1:13" ht="15.75" x14ac:dyDescent="0.25">
      <c r="A52" s="6"/>
    </row>
    <row r="53" spans="1:13" ht="15.75" hidden="1" x14ac:dyDescent="0.25">
      <c r="A53" s="6"/>
    </row>
    <row r="54" spans="1:13" ht="15.75" x14ac:dyDescent="0.25">
      <c r="A54" s="9" t="s">
        <v>27</v>
      </c>
      <c r="B54" s="36" t="s">
        <v>28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15.75" hidden="1" x14ac:dyDescent="0.25">
      <c r="A55" s="6"/>
    </row>
    <row r="56" spans="1:13" ht="15.75" hidden="1" x14ac:dyDescent="0.25">
      <c r="A56" s="6"/>
    </row>
    <row r="57" spans="1:13" ht="31.5" customHeight="1" x14ac:dyDescent="0.25">
      <c r="A57" s="35" t="s">
        <v>29</v>
      </c>
      <c r="B57" s="35" t="s">
        <v>30</v>
      </c>
      <c r="C57" s="35" t="s">
        <v>31</v>
      </c>
      <c r="D57" s="35" t="s">
        <v>32</v>
      </c>
      <c r="E57" s="35" t="s">
        <v>12</v>
      </c>
      <c r="F57" s="35"/>
      <c r="G57" s="35"/>
      <c r="H57" s="35" t="s">
        <v>33</v>
      </c>
      <c r="I57" s="35"/>
      <c r="J57" s="35"/>
      <c r="K57" s="35" t="s">
        <v>14</v>
      </c>
      <c r="L57" s="35"/>
      <c r="M57" s="35"/>
    </row>
    <row r="58" spans="1:13" ht="1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ht="31.5" x14ac:dyDescent="0.25">
      <c r="A59" s="35"/>
      <c r="B59" s="35"/>
      <c r="C59" s="35"/>
      <c r="D59" s="35"/>
      <c r="E59" s="7" t="s">
        <v>15</v>
      </c>
      <c r="F59" s="7" t="s">
        <v>16</v>
      </c>
      <c r="G59" s="7" t="s">
        <v>17</v>
      </c>
      <c r="H59" s="7" t="s">
        <v>15</v>
      </c>
      <c r="I59" s="7" t="s">
        <v>16</v>
      </c>
      <c r="J59" s="7" t="s">
        <v>17</v>
      </c>
      <c r="K59" s="7" t="s">
        <v>15</v>
      </c>
      <c r="L59" s="7" t="s">
        <v>16</v>
      </c>
      <c r="M59" s="7" t="s">
        <v>17</v>
      </c>
    </row>
    <row r="60" spans="1:13" ht="15.75" x14ac:dyDescent="0.25">
      <c r="A60" s="7">
        <v>1</v>
      </c>
      <c r="B60" s="7">
        <v>2</v>
      </c>
      <c r="C60" s="7">
        <v>3</v>
      </c>
      <c r="D60" s="7">
        <v>4</v>
      </c>
      <c r="E60" s="7">
        <v>5</v>
      </c>
      <c r="F60" s="7">
        <v>6</v>
      </c>
      <c r="G60" s="7">
        <v>7</v>
      </c>
      <c r="H60" s="7">
        <v>8</v>
      </c>
      <c r="I60" s="7">
        <v>9</v>
      </c>
      <c r="J60" s="7">
        <v>10</v>
      </c>
      <c r="K60" s="7">
        <v>11</v>
      </c>
      <c r="L60" s="7">
        <v>12</v>
      </c>
      <c r="M60" s="7">
        <v>13</v>
      </c>
    </row>
    <row r="61" spans="1:13" ht="15.75" x14ac:dyDescent="0.25">
      <c r="A61" s="7">
        <v>1</v>
      </c>
      <c r="B61" s="8" t="s">
        <v>34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63" x14ac:dyDescent="0.25">
      <c r="A62" s="7"/>
      <c r="B62" s="10" t="s">
        <v>276</v>
      </c>
      <c r="C62" s="7" t="s">
        <v>57</v>
      </c>
      <c r="D62" s="7" t="s">
        <v>74</v>
      </c>
      <c r="E62" s="7">
        <v>65000</v>
      </c>
      <c r="F62" s="7"/>
      <c r="G62" s="7">
        <f>E62+F62</f>
        <v>65000</v>
      </c>
      <c r="H62" s="7"/>
      <c r="I62" s="7"/>
      <c r="J62" s="7">
        <f>H62+I62</f>
        <v>0</v>
      </c>
      <c r="K62" s="7">
        <f>H62-E62</f>
        <v>-65000</v>
      </c>
      <c r="L62" s="7"/>
      <c r="M62" s="7">
        <f>K62+L62</f>
        <v>-65000</v>
      </c>
    </row>
    <row r="63" spans="1:13" ht="111.75" customHeight="1" x14ac:dyDescent="0.25">
      <c r="A63" s="7"/>
      <c r="B63" s="10" t="s">
        <v>277</v>
      </c>
      <c r="C63" s="7" t="s">
        <v>57</v>
      </c>
      <c r="D63" s="7" t="s">
        <v>100</v>
      </c>
      <c r="E63" s="7">
        <v>4584308</v>
      </c>
      <c r="F63" s="7"/>
      <c r="G63" s="7">
        <f>E63+F63</f>
        <v>4584308</v>
      </c>
      <c r="H63" s="7">
        <v>4165399.34</v>
      </c>
      <c r="I63" s="7"/>
      <c r="J63" s="7">
        <f>H63+I63</f>
        <v>4165399.34</v>
      </c>
      <c r="K63" s="7">
        <f>H63-E63</f>
        <v>-418908.66000000015</v>
      </c>
      <c r="L63" s="7"/>
      <c r="M63" s="7">
        <f>K63+L63</f>
        <v>-418908.66000000015</v>
      </c>
    </row>
    <row r="64" spans="1:13" ht="48.75" customHeight="1" x14ac:dyDescent="0.25">
      <c r="A64" s="7"/>
      <c r="B64" s="10" t="s">
        <v>278</v>
      </c>
      <c r="C64" s="7" t="s">
        <v>57</v>
      </c>
      <c r="D64" s="7" t="s">
        <v>74</v>
      </c>
      <c r="E64" s="7">
        <v>19100</v>
      </c>
      <c r="F64" s="7">
        <v>171140</v>
      </c>
      <c r="G64" s="7">
        <f>E64+F64</f>
        <v>190240</v>
      </c>
      <c r="H64" s="7">
        <v>19100</v>
      </c>
      <c r="I64" s="7">
        <v>171140</v>
      </c>
      <c r="J64" s="7">
        <f>H64+I64</f>
        <v>190240</v>
      </c>
      <c r="K64" s="7">
        <f>H64-E64</f>
        <v>0</v>
      </c>
      <c r="L64" s="7"/>
      <c r="M64" s="7">
        <f>K64+L64</f>
        <v>0</v>
      </c>
    </row>
    <row r="65" spans="1:13" ht="15.75" x14ac:dyDescent="0.25">
      <c r="A65" s="35" t="s">
        <v>35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.75" x14ac:dyDescent="0.25">
      <c r="A66" s="7">
        <v>2</v>
      </c>
      <c r="B66" s="8" t="s">
        <v>36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79.5" customHeight="1" x14ac:dyDescent="0.25">
      <c r="A67" s="7"/>
      <c r="B67" s="10" t="s">
        <v>164</v>
      </c>
      <c r="C67" s="7" t="s">
        <v>125</v>
      </c>
      <c r="D67" s="8" t="s">
        <v>100</v>
      </c>
      <c r="E67" s="8">
        <v>15</v>
      </c>
      <c r="F67" s="8"/>
      <c r="G67" s="8">
        <f t="shared" ref="G67:G73" si="13">E67+F67</f>
        <v>15</v>
      </c>
      <c r="H67" s="8"/>
      <c r="I67" s="8"/>
      <c r="J67" s="8">
        <f t="shared" ref="J67:J73" si="14">H67+I67</f>
        <v>0</v>
      </c>
      <c r="K67" s="8">
        <f t="shared" ref="K67:L70" si="15">H67-E67</f>
        <v>-15</v>
      </c>
      <c r="L67" s="8">
        <f t="shared" si="15"/>
        <v>0</v>
      </c>
      <c r="M67" s="8">
        <f t="shared" ref="M67:M73" si="16">K67+L67</f>
        <v>-15</v>
      </c>
    </row>
    <row r="68" spans="1:13" ht="110.25" x14ac:dyDescent="0.25">
      <c r="A68" s="7"/>
      <c r="B68" s="10" t="s">
        <v>165</v>
      </c>
      <c r="C68" s="7" t="s">
        <v>166</v>
      </c>
      <c r="D68" s="8" t="s">
        <v>100</v>
      </c>
      <c r="E68" s="8">
        <v>2156</v>
      </c>
      <c r="F68" s="8"/>
      <c r="G68" s="8">
        <f t="shared" si="13"/>
        <v>2156</v>
      </c>
      <c r="H68" s="8">
        <v>2156</v>
      </c>
      <c r="I68" s="8"/>
      <c r="J68" s="8">
        <f t="shared" si="14"/>
        <v>2156</v>
      </c>
      <c r="K68" s="8">
        <f t="shared" si="15"/>
        <v>0</v>
      </c>
      <c r="L68" s="8">
        <f t="shared" si="15"/>
        <v>0</v>
      </c>
      <c r="M68" s="8">
        <f t="shared" si="16"/>
        <v>0</v>
      </c>
    </row>
    <row r="69" spans="1:13" ht="94.5" hidden="1" x14ac:dyDescent="0.25">
      <c r="A69" s="7"/>
      <c r="B69" s="10" t="s">
        <v>167</v>
      </c>
      <c r="C69" s="7" t="s">
        <v>125</v>
      </c>
      <c r="D69" s="8" t="s">
        <v>100</v>
      </c>
      <c r="E69" s="8"/>
      <c r="F69" s="8"/>
      <c r="G69" s="8">
        <f t="shared" si="13"/>
        <v>0</v>
      </c>
      <c r="H69" s="8"/>
      <c r="I69" s="8"/>
      <c r="J69" s="8">
        <f t="shared" si="14"/>
        <v>0</v>
      </c>
      <c r="K69" s="8">
        <f t="shared" si="15"/>
        <v>0</v>
      </c>
      <c r="L69" s="8">
        <f t="shared" si="15"/>
        <v>0</v>
      </c>
      <c r="M69" s="8">
        <f t="shared" si="16"/>
        <v>0</v>
      </c>
    </row>
    <row r="70" spans="1:13" ht="78.75" hidden="1" x14ac:dyDescent="0.25">
      <c r="A70" s="7"/>
      <c r="B70" s="10" t="s">
        <v>168</v>
      </c>
      <c r="C70" s="7" t="s">
        <v>54</v>
      </c>
      <c r="D70" s="8" t="s">
        <v>100</v>
      </c>
      <c r="E70" s="8"/>
      <c r="F70" s="8"/>
      <c r="G70" s="8">
        <f t="shared" si="13"/>
        <v>0</v>
      </c>
      <c r="H70" s="8"/>
      <c r="I70" s="8"/>
      <c r="J70" s="8">
        <f t="shared" si="14"/>
        <v>0</v>
      </c>
      <c r="K70" s="8">
        <f t="shared" si="15"/>
        <v>0</v>
      </c>
      <c r="L70" s="8">
        <f t="shared" si="15"/>
        <v>0</v>
      </c>
      <c r="M70" s="8">
        <f t="shared" si="16"/>
        <v>0</v>
      </c>
    </row>
    <row r="71" spans="1:13" ht="110.25" x14ac:dyDescent="0.25">
      <c r="A71" s="7"/>
      <c r="B71" s="10" t="s">
        <v>279</v>
      </c>
      <c r="C71" s="7" t="s">
        <v>54</v>
      </c>
      <c r="D71" s="8" t="s">
        <v>74</v>
      </c>
      <c r="E71" s="8">
        <v>22</v>
      </c>
      <c r="F71" s="8"/>
      <c r="G71" s="8">
        <f t="shared" si="13"/>
        <v>22</v>
      </c>
      <c r="H71" s="8">
        <v>22</v>
      </c>
      <c r="I71" s="8"/>
      <c r="J71" s="8">
        <f t="shared" si="14"/>
        <v>22</v>
      </c>
      <c r="K71" s="8">
        <f t="shared" ref="K71" si="17">H71-E71</f>
        <v>0</v>
      </c>
      <c r="L71" s="8">
        <f t="shared" ref="L71" si="18">I71-F71</f>
        <v>0</v>
      </c>
      <c r="M71" s="8">
        <f t="shared" si="16"/>
        <v>0</v>
      </c>
    </row>
    <row r="72" spans="1:13" ht="47.25" hidden="1" x14ac:dyDescent="0.25">
      <c r="A72" s="7"/>
      <c r="B72" s="10" t="s">
        <v>169</v>
      </c>
      <c r="C72" s="7" t="s">
        <v>54</v>
      </c>
      <c r="D72" s="8" t="s">
        <v>74</v>
      </c>
      <c r="E72" s="8"/>
      <c r="F72" s="8"/>
      <c r="G72" s="8">
        <f t="shared" si="13"/>
        <v>0</v>
      </c>
      <c r="H72" s="8"/>
      <c r="I72" s="8"/>
      <c r="J72" s="8">
        <f t="shared" si="14"/>
        <v>0</v>
      </c>
      <c r="K72" s="8">
        <f t="shared" ref="K72" si="19">H72-E72</f>
        <v>0</v>
      </c>
      <c r="L72" s="8">
        <f t="shared" ref="L72" si="20">I72-F72</f>
        <v>0</v>
      </c>
      <c r="M72" s="8">
        <f t="shared" si="16"/>
        <v>0</v>
      </c>
    </row>
    <row r="73" spans="1:13" ht="47.25" hidden="1" x14ac:dyDescent="0.25">
      <c r="A73" s="7"/>
      <c r="B73" s="10" t="s">
        <v>170</v>
      </c>
      <c r="C73" s="7" t="s">
        <v>54</v>
      </c>
      <c r="D73" s="8" t="s">
        <v>100</v>
      </c>
      <c r="E73" s="8"/>
      <c r="F73" s="8"/>
      <c r="G73" s="8">
        <f t="shared" si="13"/>
        <v>0</v>
      </c>
      <c r="H73" s="8"/>
      <c r="I73" s="8"/>
      <c r="J73" s="8">
        <f t="shared" si="14"/>
        <v>0</v>
      </c>
      <c r="K73" s="8">
        <f t="shared" ref="K73" si="21">H73-E73</f>
        <v>0</v>
      </c>
      <c r="L73" s="8">
        <f t="shared" ref="L73" si="22">I73-F73</f>
        <v>0</v>
      </c>
      <c r="M73" s="8">
        <f t="shared" si="16"/>
        <v>0</v>
      </c>
    </row>
    <row r="74" spans="1:13" ht="15.75" x14ac:dyDescent="0.25">
      <c r="A74" s="35" t="s">
        <v>35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 ht="15.75" x14ac:dyDescent="0.25">
      <c r="A75" s="7">
        <v>3</v>
      </c>
      <c r="B75" s="8" t="s">
        <v>37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ht="126" x14ac:dyDescent="0.25">
      <c r="A76" s="7"/>
      <c r="B76" s="10" t="s">
        <v>171</v>
      </c>
      <c r="C76" s="7" t="s">
        <v>57</v>
      </c>
      <c r="D76" s="8" t="s">
        <v>100</v>
      </c>
      <c r="E76" s="8">
        <v>4300</v>
      </c>
      <c r="F76" s="8"/>
      <c r="G76" s="8">
        <f t="shared" ref="G76:G82" si="23">E76+F76</f>
        <v>4300</v>
      </c>
      <c r="H76" s="8"/>
      <c r="I76" s="8"/>
      <c r="J76" s="8">
        <f t="shared" ref="J76:J82" si="24">H76+I76</f>
        <v>0</v>
      </c>
      <c r="K76" s="8">
        <f t="shared" ref="K76:L80" si="25">H76-E76</f>
        <v>-4300</v>
      </c>
      <c r="L76" s="8">
        <f t="shared" si="25"/>
        <v>0</v>
      </c>
      <c r="M76" s="8">
        <f t="shared" ref="M76:M82" si="26">K76+L76</f>
        <v>-4300</v>
      </c>
    </row>
    <row r="77" spans="1:13" ht="110.25" x14ac:dyDescent="0.25">
      <c r="A77" s="7"/>
      <c r="B77" s="10" t="s">
        <v>172</v>
      </c>
      <c r="C77" s="7" t="s">
        <v>57</v>
      </c>
      <c r="D77" s="8" t="s">
        <v>100</v>
      </c>
      <c r="E77" s="8">
        <v>2126</v>
      </c>
      <c r="F77" s="8"/>
      <c r="G77" s="8">
        <f t="shared" si="23"/>
        <v>2126</v>
      </c>
      <c r="H77" s="8">
        <v>2126</v>
      </c>
      <c r="I77" s="8"/>
      <c r="J77" s="8">
        <f t="shared" si="24"/>
        <v>2126</v>
      </c>
      <c r="K77" s="8">
        <f t="shared" si="25"/>
        <v>0</v>
      </c>
      <c r="L77" s="8">
        <f t="shared" si="25"/>
        <v>0</v>
      </c>
      <c r="M77" s="8">
        <f t="shared" si="26"/>
        <v>0</v>
      </c>
    </row>
    <row r="78" spans="1:13" ht="47.25" x14ac:dyDescent="0.25">
      <c r="A78" s="7"/>
      <c r="B78" s="10" t="s">
        <v>263</v>
      </c>
      <c r="C78" s="7" t="s">
        <v>57</v>
      </c>
      <c r="D78" s="8" t="s">
        <v>100</v>
      </c>
      <c r="E78" s="8">
        <v>13600</v>
      </c>
      <c r="F78" s="8">
        <v>31805</v>
      </c>
      <c r="G78" s="8">
        <f t="shared" si="23"/>
        <v>45405</v>
      </c>
      <c r="H78" s="8">
        <v>13600</v>
      </c>
      <c r="I78" s="8">
        <v>31805</v>
      </c>
      <c r="J78" s="8">
        <f t="shared" si="24"/>
        <v>45405</v>
      </c>
      <c r="K78" s="8">
        <f t="shared" si="25"/>
        <v>0</v>
      </c>
      <c r="L78" s="8">
        <f t="shared" si="25"/>
        <v>0</v>
      </c>
      <c r="M78" s="8">
        <f t="shared" si="26"/>
        <v>0</v>
      </c>
    </row>
    <row r="79" spans="1:13" ht="94.5" hidden="1" x14ac:dyDescent="0.25">
      <c r="A79" s="7"/>
      <c r="B79" s="10" t="s">
        <v>173</v>
      </c>
      <c r="C79" s="7" t="s">
        <v>54</v>
      </c>
      <c r="D79" s="8" t="s">
        <v>174</v>
      </c>
      <c r="E79" s="8"/>
      <c r="F79" s="8"/>
      <c r="G79" s="8">
        <f t="shared" si="23"/>
        <v>0</v>
      </c>
      <c r="H79" s="8"/>
      <c r="I79" s="8"/>
      <c r="J79" s="8">
        <f t="shared" si="24"/>
        <v>0</v>
      </c>
      <c r="K79" s="8">
        <f t="shared" si="25"/>
        <v>0</v>
      </c>
      <c r="L79" s="8">
        <f t="shared" si="25"/>
        <v>0</v>
      </c>
      <c r="M79" s="8">
        <f t="shared" si="26"/>
        <v>0</v>
      </c>
    </row>
    <row r="80" spans="1:13" ht="63" hidden="1" x14ac:dyDescent="0.25">
      <c r="A80" s="7"/>
      <c r="B80" s="10" t="s">
        <v>175</v>
      </c>
      <c r="C80" s="7" t="s">
        <v>57</v>
      </c>
      <c r="D80" s="8" t="s">
        <v>100</v>
      </c>
      <c r="E80" s="8"/>
      <c r="F80" s="8"/>
      <c r="G80" s="8">
        <f t="shared" si="23"/>
        <v>0</v>
      </c>
      <c r="H80" s="8"/>
      <c r="I80" s="8"/>
      <c r="J80" s="8">
        <f t="shared" si="24"/>
        <v>0</v>
      </c>
      <c r="K80" s="8">
        <f t="shared" si="25"/>
        <v>0</v>
      </c>
      <c r="L80" s="8">
        <f t="shared" si="25"/>
        <v>0</v>
      </c>
      <c r="M80" s="8">
        <f t="shared" si="26"/>
        <v>0</v>
      </c>
    </row>
    <row r="81" spans="1:13" ht="78.75" hidden="1" x14ac:dyDescent="0.25">
      <c r="A81" s="7"/>
      <c r="B81" s="10" t="s">
        <v>176</v>
      </c>
      <c r="C81" s="7" t="s">
        <v>57</v>
      </c>
      <c r="D81" s="8" t="s">
        <v>100</v>
      </c>
      <c r="E81" s="8"/>
      <c r="F81" s="8"/>
      <c r="G81" s="8">
        <f t="shared" si="23"/>
        <v>0</v>
      </c>
      <c r="H81" s="8"/>
      <c r="I81" s="8"/>
      <c r="J81" s="8">
        <f t="shared" si="24"/>
        <v>0</v>
      </c>
      <c r="K81" s="8">
        <f t="shared" ref="K81" si="27">H81-E81</f>
        <v>0</v>
      </c>
      <c r="L81" s="8">
        <f t="shared" ref="L81" si="28">I81-F81</f>
        <v>0</v>
      </c>
      <c r="M81" s="8">
        <f t="shared" si="26"/>
        <v>0</v>
      </c>
    </row>
    <row r="82" spans="1:13" ht="78.75" hidden="1" x14ac:dyDescent="0.25">
      <c r="A82" s="7"/>
      <c r="B82" s="10" t="s">
        <v>177</v>
      </c>
      <c r="C82" s="7" t="s">
        <v>57</v>
      </c>
      <c r="D82" s="8" t="s">
        <v>100</v>
      </c>
      <c r="E82" s="8"/>
      <c r="F82" s="8"/>
      <c r="G82" s="8">
        <f t="shared" si="23"/>
        <v>0</v>
      </c>
      <c r="H82" s="8"/>
      <c r="I82" s="8"/>
      <c r="J82" s="8">
        <f t="shared" si="24"/>
        <v>0</v>
      </c>
      <c r="K82" s="8">
        <f t="shared" ref="K82" si="29">H82-E82</f>
        <v>0</v>
      </c>
      <c r="L82" s="8">
        <f t="shared" ref="L82" si="30">I82-F82</f>
        <v>0</v>
      </c>
      <c r="M82" s="8">
        <f t="shared" si="26"/>
        <v>0</v>
      </c>
    </row>
    <row r="83" spans="1:13" ht="15.75" x14ac:dyDescent="0.25">
      <c r="A83" s="35" t="s">
        <v>35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ht="15.75" x14ac:dyDescent="0.25">
      <c r="A84" s="7">
        <v>4</v>
      </c>
      <c r="B84" s="8" t="s">
        <v>38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63" x14ac:dyDescent="0.25">
      <c r="A85" s="7"/>
      <c r="B85" s="10" t="s">
        <v>178</v>
      </c>
      <c r="C85" s="7" t="s">
        <v>77</v>
      </c>
      <c r="D85" s="8" t="s">
        <v>68</v>
      </c>
      <c r="E85" s="8">
        <v>100</v>
      </c>
      <c r="F85" s="8"/>
      <c r="G85" s="8">
        <f>E85+F85</f>
        <v>100</v>
      </c>
      <c r="H85" s="8"/>
      <c r="I85" s="8"/>
      <c r="J85" s="8">
        <f>H85+I85</f>
        <v>0</v>
      </c>
      <c r="K85" s="8">
        <f t="shared" ref="K85:L87" si="31">H85-E85</f>
        <v>-100</v>
      </c>
      <c r="L85" s="8">
        <f t="shared" si="31"/>
        <v>0</v>
      </c>
      <c r="M85" s="8">
        <f>K85+L85</f>
        <v>-100</v>
      </c>
    </row>
    <row r="86" spans="1:13" ht="114" customHeight="1" x14ac:dyDescent="0.25">
      <c r="A86" s="7"/>
      <c r="B86" s="10" t="s">
        <v>179</v>
      </c>
      <c r="C86" s="7" t="s">
        <v>77</v>
      </c>
      <c r="D86" s="8" t="s">
        <v>68</v>
      </c>
      <c r="E86" s="8">
        <v>100</v>
      </c>
      <c r="F86" s="8"/>
      <c r="G86" s="8">
        <f>E86+F86</f>
        <v>100</v>
      </c>
      <c r="H86" s="8">
        <v>100</v>
      </c>
      <c r="I86" s="8"/>
      <c r="J86" s="8">
        <f>H86+I86</f>
        <v>100</v>
      </c>
      <c r="K86" s="8">
        <f t="shared" si="31"/>
        <v>0</v>
      </c>
      <c r="L86" s="8">
        <f t="shared" si="31"/>
        <v>0</v>
      </c>
      <c r="M86" s="8">
        <f>K86+L86</f>
        <v>0</v>
      </c>
    </row>
    <row r="87" spans="1:13" ht="93" customHeight="1" x14ac:dyDescent="0.25">
      <c r="A87" s="7"/>
      <c r="B87" s="10" t="s">
        <v>264</v>
      </c>
      <c r="C87" s="7" t="s">
        <v>77</v>
      </c>
      <c r="D87" s="8" t="s">
        <v>68</v>
      </c>
      <c r="E87" s="8">
        <v>100</v>
      </c>
      <c r="F87" s="8">
        <v>100</v>
      </c>
      <c r="G87" s="8">
        <f>E87+F87</f>
        <v>200</v>
      </c>
      <c r="H87" s="8">
        <v>100</v>
      </c>
      <c r="I87" s="8">
        <v>100</v>
      </c>
      <c r="J87" s="8">
        <f>H87+I87</f>
        <v>200</v>
      </c>
      <c r="K87" s="8">
        <f t="shared" si="31"/>
        <v>0</v>
      </c>
      <c r="L87" s="8">
        <f t="shared" si="31"/>
        <v>0</v>
      </c>
      <c r="M87" s="8">
        <f>K87+L87</f>
        <v>0</v>
      </c>
    </row>
    <row r="88" spans="1:13" ht="93" hidden="1" customHeight="1" x14ac:dyDescent="0.25">
      <c r="A88" s="7"/>
      <c r="B88" s="10" t="s">
        <v>180</v>
      </c>
      <c r="C88" s="7" t="s">
        <v>77</v>
      </c>
      <c r="D88" s="8" t="s">
        <v>68</v>
      </c>
      <c r="E88" s="8">
        <v>100</v>
      </c>
      <c r="F88" s="8"/>
      <c r="G88" s="8">
        <f>E88+F88</f>
        <v>100</v>
      </c>
      <c r="H88" s="8">
        <v>100</v>
      </c>
      <c r="I88" s="8"/>
      <c r="J88" s="8">
        <f>H88+I88</f>
        <v>100</v>
      </c>
      <c r="K88" s="8">
        <f t="shared" ref="K88" si="32">H88-E88</f>
        <v>0</v>
      </c>
      <c r="L88" s="8">
        <f t="shared" ref="L88" si="33">I88-F88</f>
        <v>0</v>
      </c>
      <c r="M88" s="8">
        <f>K88+L88</f>
        <v>0</v>
      </c>
    </row>
    <row r="89" spans="1:13" ht="30" hidden="1" customHeight="1" x14ac:dyDescent="0.25">
      <c r="A89" s="7"/>
      <c r="B89" s="10" t="s">
        <v>116</v>
      </c>
      <c r="C89" s="7" t="s">
        <v>77</v>
      </c>
      <c r="D89" s="8" t="s">
        <v>68</v>
      </c>
      <c r="E89" s="8"/>
      <c r="F89" s="8">
        <v>100</v>
      </c>
      <c r="G89" s="8">
        <f>E89+F89</f>
        <v>100</v>
      </c>
      <c r="H89" s="8"/>
      <c r="I89" s="8">
        <v>100</v>
      </c>
      <c r="J89" s="8">
        <f>H89+I89</f>
        <v>100</v>
      </c>
      <c r="K89" s="8">
        <f t="shared" ref="K89" si="34">H89-E89</f>
        <v>0</v>
      </c>
      <c r="L89" s="8">
        <f t="shared" ref="L89" si="35">I89-F89</f>
        <v>0</v>
      </c>
      <c r="M89" s="8">
        <f>K89+L89</f>
        <v>0</v>
      </c>
    </row>
    <row r="90" spans="1:13" ht="15.75" x14ac:dyDescent="0.25">
      <c r="A90" s="35" t="s">
        <v>79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 ht="32.25" customHeight="1" x14ac:dyDescent="0.25">
      <c r="A91" s="35" t="s">
        <v>80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 ht="15.75" x14ac:dyDescent="0.25">
      <c r="A92" s="6"/>
    </row>
    <row r="93" spans="1:13" ht="15.75" hidden="1" x14ac:dyDescent="0.25">
      <c r="A93" s="6"/>
    </row>
    <row r="94" spans="1:13" ht="15.75" x14ac:dyDescent="0.25">
      <c r="A94" s="36" t="s">
        <v>39</v>
      </c>
      <c r="B94" s="36"/>
      <c r="C94" s="36"/>
      <c r="D94" s="36"/>
      <c r="E94" s="36"/>
      <c r="F94" s="36"/>
      <c r="G94" s="36"/>
      <c r="H94" s="11"/>
      <c r="J94" s="41" t="s">
        <v>265</v>
      </c>
      <c r="K94" s="41"/>
      <c r="L94" s="41"/>
      <c r="M94" s="41"/>
    </row>
    <row r="95" spans="1:13" ht="15.75" x14ac:dyDescent="0.25">
      <c r="A95" s="5"/>
      <c r="B95" s="9"/>
      <c r="C95" s="9"/>
      <c r="D95" s="5"/>
      <c r="H95" s="12" t="s">
        <v>40</v>
      </c>
      <c r="J95" s="40" t="s">
        <v>41</v>
      </c>
      <c r="K95" s="40"/>
      <c r="L95" s="40"/>
      <c r="M95" s="40"/>
    </row>
    <row r="96" spans="1:13" ht="15" hidden="1" customHeight="1" x14ac:dyDescent="0.25">
      <c r="A96" s="13"/>
      <c r="D96" s="5"/>
    </row>
    <row r="97" spans="1:13" ht="15.75" x14ac:dyDescent="0.25">
      <c r="A97" s="36" t="s">
        <v>42</v>
      </c>
      <c r="B97" s="36"/>
      <c r="C97" s="36"/>
      <c r="D97" s="36"/>
      <c r="E97" s="36"/>
      <c r="F97" s="36"/>
      <c r="G97" s="36"/>
      <c r="H97" s="11"/>
      <c r="J97" s="41" t="s">
        <v>81</v>
      </c>
      <c r="K97" s="41"/>
      <c r="L97" s="41"/>
      <c r="M97" s="41"/>
    </row>
    <row r="98" spans="1:13" ht="15.75" customHeight="1" x14ac:dyDescent="0.25">
      <c r="A98" s="5"/>
      <c r="B98" s="5"/>
      <c r="C98" s="5"/>
      <c r="D98" s="5"/>
      <c r="E98" s="5"/>
      <c r="F98" s="5"/>
      <c r="G98" s="5"/>
      <c r="H98" s="12" t="s">
        <v>40</v>
      </c>
      <c r="J98" s="40" t="s">
        <v>41</v>
      </c>
      <c r="K98" s="40"/>
      <c r="L98" s="40"/>
      <c r="M98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6:K36"/>
    <mergeCell ref="A39:A40"/>
    <mergeCell ref="B39:M39"/>
    <mergeCell ref="B43:B44"/>
    <mergeCell ref="C43:E43"/>
    <mergeCell ref="F43:H43"/>
    <mergeCell ref="I43:K43"/>
    <mergeCell ref="B51:K51"/>
    <mergeCell ref="B54:M54"/>
    <mergeCell ref="A57:A59"/>
    <mergeCell ref="B57:B59"/>
    <mergeCell ref="C57:C59"/>
    <mergeCell ref="D57:D59"/>
    <mergeCell ref="E57:G58"/>
    <mergeCell ref="H57:J58"/>
    <mergeCell ref="K57:M58"/>
    <mergeCell ref="J95:M95"/>
    <mergeCell ref="A97:G97"/>
    <mergeCell ref="J97:M97"/>
    <mergeCell ref="J98:M98"/>
    <mergeCell ref="A65:M65"/>
    <mergeCell ref="A74:M74"/>
    <mergeCell ref="A83:M83"/>
    <mergeCell ref="A90:M90"/>
    <mergeCell ref="A91:M91"/>
    <mergeCell ref="A94:G94"/>
    <mergeCell ref="J94:M94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>
      <selection activeCell="J86" sqref="J86:M86"/>
    </sheetView>
  </sheetViews>
  <sheetFormatPr defaultColWidth="13.7109375" defaultRowHeight="15" x14ac:dyDescent="0.25"/>
  <cols>
    <col min="1" max="1" width="5.85546875" customWidth="1"/>
    <col min="2" max="2" width="14.42578125" customWidth="1"/>
    <col min="257" max="257" width="5.85546875" customWidth="1"/>
    <col min="513" max="513" width="5.85546875" customWidth="1"/>
    <col min="769" max="769" width="5.85546875" customWidth="1"/>
    <col min="1025" max="1025" width="5.85546875" customWidth="1"/>
    <col min="1281" max="1281" width="5.85546875" customWidth="1"/>
    <col min="1537" max="1537" width="5.85546875" customWidth="1"/>
    <col min="1793" max="1793" width="5.85546875" customWidth="1"/>
    <col min="2049" max="2049" width="5.85546875" customWidth="1"/>
    <col min="2305" max="2305" width="5.85546875" customWidth="1"/>
    <col min="2561" max="2561" width="5.85546875" customWidth="1"/>
    <col min="2817" max="2817" width="5.85546875" customWidth="1"/>
    <col min="3073" max="3073" width="5.85546875" customWidth="1"/>
    <col min="3329" max="3329" width="5.85546875" customWidth="1"/>
    <col min="3585" max="3585" width="5.85546875" customWidth="1"/>
    <col min="3841" max="3841" width="5.85546875" customWidth="1"/>
    <col min="4097" max="4097" width="5.85546875" customWidth="1"/>
    <col min="4353" max="4353" width="5.85546875" customWidth="1"/>
    <col min="4609" max="4609" width="5.85546875" customWidth="1"/>
    <col min="4865" max="4865" width="5.85546875" customWidth="1"/>
    <col min="5121" max="5121" width="5.85546875" customWidth="1"/>
    <col min="5377" max="5377" width="5.85546875" customWidth="1"/>
    <col min="5633" max="5633" width="5.85546875" customWidth="1"/>
    <col min="5889" max="5889" width="5.85546875" customWidth="1"/>
    <col min="6145" max="6145" width="5.85546875" customWidth="1"/>
    <col min="6401" max="6401" width="5.85546875" customWidth="1"/>
    <col min="6657" max="6657" width="5.85546875" customWidth="1"/>
    <col min="6913" max="6913" width="5.85546875" customWidth="1"/>
    <col min="7169" max="7169" width="5.85546875" customWidth="1"/>
    <col min="7425" max="7425" width="5.85546875" customWidth="1"/>
    <col min="7681" max="7681" width="5.85546875" customWidth="1"/>
    <col min="7937" max="7937" width="5.85546875" customWidth="1"/>
    <col min="8193" max="8193" width="5.85546875" customWidth="1"/>
    <col min="8449" max="8449" width="5.85546875" customWidth="1"/>
    <col min="8705" max="8705" width="5.85546875" customWidth="1"/>
    <col min="8961" max="8961" width="5.85546875" customWidth="1"/>
    <col min="9217" max="9217" width="5.85546875" customWidth="1"/>
    <col min="9473" max="9473" width="5.85546875" customWidth="1"/>
    <col min="9729" max="9729" width="5.85546875" customWidth="1"/>
    <col min="9985" max="9985" width="5.85546875" customWidth="1"/>
    <col min="10241" max="10241" width="5.85546875" customWidth="1"/>
    <col min="10497" max="10497" width="5.85546875" customWidth="1"/>
    <col min="10753" max="10753" width="5.85546875" customWidth="1"/>
    <col min="11009" max="11009" width="5.85546875" customWidth="1"/>
    <col min="11265" max="11265" width="5.85546875" customWidth="1"/>
    <col min="11521" max="11521" width="5.85546875" customWidth="1"/>
    <col min="11777" max="11777" width="5.85546875" customWidth="1"/>
    <col min="12033" max="12033" width="5.85546875" customWidth="1"/>
    <col min="12289" max="12289" width="5.85546875" customWidth="1"/>
    <col min="12545" max="12545" width="5.85546875" customWidth="1"/>
    <col min="12801" max="12801" width="5.85546875" customWidth="1"/>
    <col min="13057" max="13057" width="5.85546875" customWidth="1"/>
    <col min="13313" max="13313" width="5.85546875" customWidth="1"/>
    <col min="13569" max="13569" width="5.85546875" customWidth="1"/>
    <col min="13825" max="13825" width="5.85546875" customWidth="1"/>
    <col min="14081" max="14081" width="5.85546875" customWidth="1"/>
    <col min="14337" max="14337" width="5.85546875" customWidth="1"/>
    <col min="14593" max="14593" width="5.85546875" customWidth="1"/>
    <col min="14849" max="14849" width="5.85546875" customWidth="1"/>
    <col min="15105" max="15105" width="5.85546875" customWidth="1"/>
    <col min="15361" max="15361" width="5.85546875" customWidth="1"/>
    <col min="15617" max="15617" width="5.85546875" customWidth="1"/>
    <col min="15873" max="15873" width="5.85546875" customWidth="1"/>
    <col min="16129" max="16129" width="5.85546875" customWidth="1"/>
  </cols>
  <sheetData>
    <row r="1" spans="1:13" ht="15" customHeight="1" x14ac:dyDescent="0.25">
      <c r="K1" s="26" t="s">
        <v>257</v>
      </c>
      <c r="L1" s="27"/>
      <c r="M1" s="27"/>
    </row>
    <row r="2" spans="1:13" ht="46.5" customHeight="1" x14ac:dyDescent="0.25">
      <c r="K2" s="27"/>
      <c r="L2" s="27"/>
      <c r="M2" s="27"/>
    </row>
    <row r="3" spans="1:13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x14ac:dyDescent="0.25">
      <c r="A4" s="28" t="s">
        <v>258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29" t="s">
        <v>1</v>
      </c>
      <c r="B5" s="14" t="s">
        <v>43</v>
      </c>
      <c r="C5" s="5"/>
      <c r="E5" s="30" t="s">
        <v>44</v>
      </c>
      <c r="F5" s="30"/>
      <c r="G5" s="30"/>
      <c r="H5" s="30"/>
      <c r="I5" s="30"/>
      <c r="J5" s="30"/>
      <c r="K5" s="30"/>
      <c r="L5" s="30"/>
      <c r="M5" s="30"/>
    </row>
    <row r="6" spans="1:13" ht="15" customHeight="1" x14ac:dyDescent="0.25">
      <c r="A6" s="29"/>
      <c r="B6" s="3" t="s">
        <v>2</v>
      </c>
      <c r="C6" s="5"/>
      <c r="E6" s="31" t="s">
        <v>3</v>
      </c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 t="s">
        <v>4</v>
      </c>
      <c r="B7" s="14" t="s">
        <v>45</v>
      </c>
      <c r="C7" s="5"/>
      <c r="E7" s="30" t="s">
        <v>44</v>
      </c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29"/>
      <c r="B8" s="3" t="s">
        <v>2</v>
      </c>
      <c r="C8" s="5"/>
      <c r="E8" s="32" t="s">
        <v>5</v>
      </c>
      <c r="F8" s="32"/>
      <c r="G8" s="32"/>
      <c r="H8" s="32"/>
      <c r="I8" s="32"/>
      <c r="J8" s="32"/>
      <c r="K8" s="32"/>
      <c r="L8" s="32"/>
      <c r="M8" s="32"/>
    </row>
    <row r="9" spans="1:13" ht="45" customHeight="1" x14ac:dyDescent="0.25">
      <c r="A9" s="29" t="s">
        <v>6</v>
      </c>
      <c r="B9" s="14" t="s">
        <v>181</v>
      </c>
      <c r="C9" s="14" t="s">
        <v>182</v>
      </c>
      <c r="E9" s="33" t="s">
        <v>183</v>
      </c>
      <c r="F9" s="33"/>
      <c r="G9" s="33"/>
      <c r="H9" s="33"/>
      <c r="I9" s="33"/>
      <c r="J9" s="33"/>
      <c r="K9" s="33"/>
      <c r="L9" s="33"/>
      <c r="M9" s="33"/>
    </row>
    <row r="10" spans="1:13" ht="15" customHeight="1" x14ac:dyDescent="0.25">
      <c r="A10" s="29"/>
      <c r="B10" s="4" t="s">
        <v>2</v>
      </c>
      <c r="C10" s="4" t="s">
        <v>7</v>
      </c>
      <c r="E10" s="31" t="s">
        <v>8</v>
      </c>
      <c r="F10" s="31"/>
      <c r="G10" s="31"/>
      <c r="H10" s="31"/>
      <c r="I10" s="31"/>
      <c r="J10" s="31"/>
      <c r="K10" s="31"/>
      <c r="L10" s="31"/>
      <c r="M10" s="31"/>
    </row>
    <row r="11" spans="1:13" ht="16.5" customHeight="1" x14ac:dyDescent="0.25">
      <c r="A11" s="29" t="s">
        <v>9</v>
      </c>
      <c r="B11" s="29" t="s">
        <v>10</v>
      </c>
      <c r="C11" s="29"/>
      <c r="D11" s="29"/>
      <c r="E11" s="29"/>
    </row>
    <row r="12" spans="1:13" ht="11.25" customHeight="1" x14ac:dyDescent="0.25">
      <c r="A12" s="29"/>
      <c r="B12" s="34" t="s">
        <v>11</v>
      </c>
      <c r="C12" s="34"/>
      <c r="D12" s="34"/>
    </row>
    <row r="13" spans="1:13" ht="15.75" hidden="1" x14ac:dyDescent="0.25">
      <c r="A13" s="6"/>
    </row>
    <row r="14" spans="1:13" ht="15.75" hidden="1" x14ac:dyDescent="0.25">
      <c r="A14" s="6"/>
    </row>
    <row r="15" spans="1:13" hidden="1" x14ac:dyDescent="0.25"/>
    <row r="16" spans="1:13" ht="28.5" customHeight="1" x14ac:dyDescent="0.25">
      <c r="B16" s="35" t="s">
        <v>12</v>
      </c>
      <c r="C16" s="35"/>
      <c r="D16" s="35"/>
      <c r="E16" s="35" t="s">
        <v>13</v>
      </c>
      <c r="F16" s="35"/>
      <c r="G16" s="35"/>
      <c r="H16" s="35" t="s">
        <v>14</v>
      </c>
      <c r="I16" s="35"/>
      <c r="J16" s="35"/>
    </row>
    <row r="17" spans="1:13" ht="31.5" x14ac:dyDescent="0.25">
      <c r="B17" s="7" t="s">
        <v>15</v>
      </c>
      <c r="C17" s="7" t="s">
        <v>16</v>
      </c>
      <c r="D17" s="7" t="s">
        <v>17</v>
      </c>
      <c r="E17" s="7" t="s">
        <v>15</v>
      </c>
      <c r="F17" s="7" t="s">
        <v>16</v>
      </c>
      <c r="G17" s="7" t="s">
        <v>17</v>
      </c>
      <c r="H17" s="7" t="s">
        <v>15</v>
      </c>
      <c r="I17" s="7" t="s">
        <v>16</v>
      </c>
      <c r="J17" s="7" t="s">
        <v>17</v>
      </c>
    </row>
    <row r="18" spans="1:13" ht="12.75" customHeight="1" x14ac:dyDescent="0.25">
      <c r="B18" s="7">
        <v>1</v>
      </c>
      <c r="C18" s="7">
        <v>2</v>
      </c>
      <c r="D18" s="7">
        <v>3</v>
      </c>
      <c r="E18" s="7">
        <v>4</v>
      </c>
      <c r="F18" s="7">
        <v>5</v>
      </c>
      <c r="G18" s="7">
        <v>6</v>
      </c>
      <c r="H18" s="7">
        <v>7</v>
      </c>
      <c r="I18" s="7">
        <v>8</v>
      </c>
      <c r="J18" s="7">
        <v>9</v>
      </c>
    </row>
    <row r="19" spans="1:13" ht="15.75" x14ac:dyDescent="0.25">
      <c r="B19" s="20">
        <v>300000</v>
      </c>
      <c r="C19" s="7"/>
      <c r="D19" s="7">
        <f>B19+C19</f>
        <v>300000</v>
      </c>
      <c r="E19" s="7">
        <v>300000</v>
      </c>
      <c r="F19" s="7"/>
      <c r="G19" s="7">
        <f>E19+F19</f>
        <v>300000</v>
      </c>
      <c r="H19" s="7">
        <f>E19-B19</f>
        <v>0</v>
      </c>
      <c r="I19" s="7">
        <f>F19-C19</f>
        <v>0</v>
      </c>
      <c r="J19" s="7">
        <f>H19+I19</f>
        <v>0</v>
      </c>
    </row>
    <row r="20" spans="1:13" ht="15.75" hidden="1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ht="15.75" hidden="1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ht="15.75" hidden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3" ht="255" hidden="1" customHeight="1" x14ac:dyDescent="0.25">
      <c r="A23" s="6"/>
    </row>
    <row r="24" spans="1:13" ht="9.75" customHeight="1" x14ac:dyDescent="0.25">
      <c r="A24" s="6"/>
    </row>
    <row r="25" spans="1:13" ht="15.75" x14ac:dyDescent="0.25">
      <c r="A25" s="29" t="s">
        <v>18</v>
      </c>
      <c r="B25" s="36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1.25" customHeight="1" x14ac:dyDescent="0.25">
      <c r="A26" s="29"/>
      <c r="B26" s="5" t="s">
        <v>11</v>
      </c>
    </row>
    <row r="27" spans="1:13" ht="15.75" hidden="1" x14ac:dyDescent="0.25">
      <c r="A27" s="6"/>
    </row>
    <row r="28" spans="1:13" ht="28.5" customHeight="1" x14ac:dyDescent="0.25">
      <c r="A28" s="35" t="s">
        <v>20</v>
      </c>
      <c r="B28" s="35" t="s">
        <v>21</v>
      </c>
      <c r="C28" s="35" t="s">
        <v>12</v>
      </c>
      <c r="D28" s="35"/>
      <c r="E28" s="35"/>
      <c r="F28" s="35" t="s">
        <v>13</v>
      </c>
      <c r="G28" s="35"/>
      <c r="H28" s="35"/>
      <c r="I28" s="35" t="s">
        <v>14</v>
      </c>
      <c r="J28" s="35"/>
      <c r="K28" s="35"/>
    </row>
    <row r="29" spans="1:13" ht="31.5" customHeight="1" x14ac:dyDescent="0.25">
      <c r="A29" s="35"/>
      <c r="B29" s="35"/>
      <c r="C29" s="7" t="s">
        <v>15</v>
      </c>
      <c r="D29" s="7" t="s">
        <v>16</v>
      </c>
      <c r="E29" s="7" t="s">
        <v>17</v>
      </c>
      <c r="F29" s="7" t="s">
        <v>15</v>
      </c>
      <c r="G29" s="7" t="s">
        <v>16</v>
      </c>
      <c r="H29" s="7" t="s">
        <v>17</v>
      </c>
      <c r="I29" s="7" t="s">
        <v>15</v>
      </c>
      <c r="J29" s="7" t="s">
        <v>16</v>
      </c>
      <c r="K29" s="7" t="s">
        <v>17</v>
      </c>
    </row>
    <row r="30" spans="1:13" ht="12" customHeight="1" x14ac:dyDescent="0.25">
      <c r="A30" s="7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  <c r="K30" s="7">
        <v>11</v>
      </c>
    </row>
    <row r="31" spans="1:13" ht="237.75" customHeight="1" x14ac:dyDescent="0.25">
      <c r="A31" s="7">
        <v>1</v>
      </c>
      <c r="B31" s="8" t="s">
        <v>184</v>
      </c>
      <c r="C31" s="7">
        <v>300000</v>
      </c>
      <c r="D31" s="7"/>
      <c r="E31" s="7">
        <f>C31+D31</f>
        <v>300000</v>
      </c>
      <c r="F31" s="7">
        <v>300000</v>
      </c>
      <c r="G31" s="7"/>
      <c r="H31" s="7">
        <f>F31+G31</f>
        <v>300000</v>
      </c>
      <c r="I31" s="7">
        <f>F31-C31</f>
        <v>0</v>
      </c>
      <c r="J31" s="7">
        <f>G31-D31</f>
        <v>0</v>
      </c>
      <c r="K31" s="7">
        <f>I31+J31</f>
        <v>0</v>
      </c>
    </row>
    <row r="32" spans="1:13" ht="141.75" hidden="1" x14ac:dyDescent="0.25">
      <c r="A32" s="7">
        <v>2</v>
      </c>
      <c r="B32" s="8" t="s">
        <v>131</v>
      </c>
      <c r="C32" s="7"/>
      <c r="D32" s="7"/>
      <c r="E32" s="7">
        <f>C32+D32</f>
        <v>0</v>
      </c>
      <c r="F32" s="7"/>
      <c r="G32" s="7"/>
      <c r="H32" s="7">
        <f t="shared" ref="H32:H33" si="0">F32+G32</f>
        <v>0</v>
      </c>
      <c r="I32" s="7">
        <f t="shared" ref="I32:J33" si="1">F32-C32</f>
        <v>0</v>
      </c>
      <c r="J32" s="7">
        <f t="shared" si="1"/>
        <v>0</v>
      </c>
      <c r="K32" s="7">
        <f t="shared" ref="K32:K33" si="2">I32+J32</f>
        <v>0</v>
      </c>
    </row>
    <row r="33" spans="1:13" ht="173.25" hidden="1" x14ac:dyDescent="0.25">
      <c r="A33" s="7">
        <v>3</v>
      </c>
      <c r="B33" s="8" t="s">
        <v>132</v>
      </c>
      <c r="C33" s="7"/>
      <c r="D33" s="7"/>
      <c r="E33" s="7">
        <f>C33+D33</f>
        <v>0</v>
      </c>
      <c r="F33" s="7"/>
      <c r="G33" s="7"/>
      <c r="H33" s="7">
        <f t="shared" si="0"/>
        <v>0</v>
      </c>
      <c r="I33" s="7">
        <f t="shared" si="1"/>
        <v>0</v>
      </c>
      <c r="J33" s="7">
        <f t="shared" si="1"/>
        <v>0</v>
      </c>
      <c r="K33" s="7">
        <f t="shared" si="2"/>
        <v>0</v>
      </c>
    </row>
    <row r="34" spans="1:13" ht="15.75" hidden="1" x14ac:dyDescent="0.25">
      <c r="A34" s="7">
        <v>4</v>
      </c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3" ht="15.75" x14ac:dyDescent="0.25">
      <c r="A35" s="7"/>
      <c r="B35" s="8" t="s">
        <v>22</v>
      </c>
      <c r="C35" s="7">
        <f>SUM(C31:C33)</f>
        <v>300000</v>
      </c>
      <c r="D35" s="7">
        <f>SUM(D31:D33)</f>
        <v>0</v>
      </c>
      <c r="E35" s="7">
        <f t="shared" ref="E35:K35" si="3">SUM(E31:E33)</f>
        <v>300000</v>
      </c>
      <c r="F35" s="7">
        <f t="shared" si="3"/>
        <v>300000</v>
      </c>
      <c r="G35" s="7">
        <f t="shared" si="3"/>
        <v>0</v>
      </c>
      <c r="H35" s="7">
        <f t="shared" si="3"/>
        <v>300000</v>
      </c>
      <c r="I35" s="7">
        <f t="shared" si="3"/>
        <v>0</v>
      </c>
      <c r="J35" s="7">
        <f t="shared" si="3"/>
        <v>0</v>
      </c>
      <c r="K35" s="7">
        <f t="shared" si="3"/>
        <v>0</v>
      </c>
    </row>
    <row r="36" spans="1:13" ht="18.75" customHeight="1" x14ac:dyDescent="0.25">
      <c r="A36" s="37" t="s">
        <v>185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3" ht="75.75" hidden="1" customHeight="1" x14ac:dyDescent="0.25">
      <c r="A37" s="6"/>
    </row>
    <row r="38" spans="1:13" ht="46.5" hidden="1" customHeight="1" x14ac:dyDescent="0.25">
      <c r="A38" s="6"/>
    </row>
    <row r="39" spans="1:13" ht="20.25" customHeight="1" x14ac:dyDescent="0.25">
      <c r="A39" s="29" t="s">
        <v>24</v>
      </c>
      <c r="B39" s="36" t="s">
        <v>25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2.75" customHeight="1" x14ac:dyDescent="0.25">
      <c r="A40" s="29"/>
      <c r="B40" s="5" t="s">
        <v>11</v>
      </c>
    </row>
    <row r="41" spans="1:13" ht="15.75" hidden="1" x14ac:dyDescent="0.25">
      <c r="A41" s="6"/>
    </row>
    <row r="42" spans="1:13" ht="15.75" hidden="1" x14ac:dyDescent="0.25">
      <c r="A42" s="6"/>
    </row>
    <row r="43" spans="1:13" ht="15.75" x14ac:dyDescent="0.25">
      <c r="B43" s="35" t="s">
        <v>26</v>
      </c>
      <c r="C43" s="35" t="s">
        <v>12</v>
      </c>
      <c r="D43" s="35"/>
      <c r="E43" s="35"/>
      <c r="F43" s="35" t="s">
        <v>13</v>
      </c>
      <c r="G43" s="35"/>
      <c r="H43" s="35"/>
      <c r="I43" s="35" t="s">
        <v>14</v>
      </c>
      <c r="J43" s="35"/>
      <c r="K43" s="35"/>
    </row>
    <row r="44" spans="1:13" ht="53.25" customHeight="1" x14ac:dyDescent="0.25">
      <c r="B44" s="35"/>
      <c r="C44" s="7" t="s">
        <v>15</v>
      </c>
      <c r="D44" s="7" t="s">
        <v>16</v>
      </c>
      <c r="E44" s="7" t="s">
        <v>17</v>
      </c>
      <c r="F44" s="7" t="s">
        <v>15</v>
      </c>
      <c r="G44" s="7" t="s">
        <v>16</v>
      </c>
      <c r="H44" s="7" t="s">
        <v>17</v>
      </c>
      <c r="I44" s="7" t="s">
        <v>15</v>
      </c>
      <c r="J44" s="7" t="s">
        <v>16</v>
      </c>
      <c r="K44" s="7" t="s">
        <v>17</v>
      </c>
    </row>
    <row r="45" spans="1:13" ht="15.75" x14ac:dyDescent="0.25">
      <c r="B45" s="7">
        <v>1</v>
      </c>
      <c r="C45" s="7">
        <v>2</v>
      </c>
      <c r="D45" s="7">
        <v>3</v>
      </c>
      <c r="E45" s="7">
        <v>4</v>
      </c>
      <c r="F45" s="7">
        <v>5</v>
      </c>
      <c r="G45" s="7">
        <v>6</v>
      </c>
      <c r="H45" s="7">
        <v>7</v>
      </c>
      <c r="I45" s="7">
        <v>8</v>
      </c>
      <c r="J45" s="7">
        <v>9</v>
      </c>
      <c r="K45" s="7">
        <v>10</v>
      </c>
    </row>
    <row r="46" spans="1:13" ht="252.75" customHeight="1" x14ac:dyDescent="0.25">
      <c r="B46" s="8" t="s">
        <v>186</v>
      </c>
      <c r="C46" s="7">
        <v>300000</v>
      </c>
      <c r="D46" s="7"/>
      <c r="E46" s="7">
        <f>C46+D46</f>
        <v>300000</v>
      </c>
      <c r="F46" s="7">
        <v>300000</v>
      </c>
      <c r="G46" s="7"/>
      <c r="H46" s="7">
        <f>F46+G46</f>
        <v>300000</v>
      </c>
      <c r="I46" s="7">
        <f>F46-C46</f>
        <v>0</v>
      </c>
      <c r="J46" s="7">
        <f>G46-D46</f>
        <v>0</v>
      </c>
      <c r="K46" s="7">
        <f>I46+J46</f>
        <v>0</v>
      </c>
    </row>
    <row r="47" spans="1:13" ht="171.75" hidden="1" customHeight="1" x14ac:dyDescent="0.25">
      <c r="B47" s="8"/>
      <c r="C47" s="7"/>
      <c r="D47" s="7"/>
      <c r="E47" s="7">
        <f>C47+D47</f>
        <v>0</v>
      </c>
      <c r="F47" s="7"/>
      <c r="G47" s="7"/>
      <c r="H47" s="7">
        <f>F47+G47</f>
        <v>0</v>
      </c>
      <c r="I47" s="7">
        <f>F47-C47</f>
        <v>0</v>
      </c>
      <c r="J47" s="7">
        <f>G47-D47</f>
        <v>0</v>
      </c>
      <c r="K47" s="7">
        <f>I47+J47</f>
        <v>0</v>
      </c>
    </row>
    <row r="48" spans="1:13" ht="19.5" customHeight="1" x14ac:dyDescent="0.25">
      <c r="B48" s="8" t="s">
        <v>22</v>
      </c>
      <c r="C48" s="7">
        <f>SUM(C46:C47)</f>
        <v>300000</v>
      </c>
      <c r="D48" s="7">
        <f t="shared" ref="D48:K48" si="4">SUM(D46:D47)</f>
        <v>0</v>
      </c>
      <c r="E48" s="7">
        <f t="shared" si="4"/>
        <v>300000</v>
      </c>
      <c r="F48" s="7">
        <f t="shared" si="4"/>
        <v>300000</v>
      </c>
      <c r="G48" s="7">
        <f t="shared" si="4"/>
        <v>0</v>
      </c>
      <c r="H48" s="7">
        <f t="shared" si="4"/>
        <v>300000</v>
      </c>
      <c r="I48" s="7">
        <f t="shared" si="4"/>
        <v>0</v>
      </c>
      <c r="J48" s="7">
        <f t="shared" si="4"/>
        <v>0</v>
      </c>
      <c r="K48" s="7">
        <f t="shared" si="4"/>
        <v>0</v>
      </c>
    </row>
    <row r="49" spans="1:13" ht="21.75" customHeight="1" x14ac:dyDescent="0.25">
      <c r="B49" s="35" t="s">
        <v>107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3" ht="15.75" x14ac:dyDescent="0.25">
      <c r="A50" s="6"/>
    </row>
    <row r="51" spans="1:13" ht="15.75" hidden="1" x14ac:dyDescent="0.25">
      <c r="A51" s="6"/>
    </row>
    <row r="52" spans="1:13" ht="14.25" customHeight="1" x14ac:dyDescent="0.25">
      <c r="A52" s="9" t="s">
        <v>27</v>
      </c>
      <c r="B52" s="36" t="s">
        <v>28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.75" hidden="1" x14ac:dyDescent="0.25">
      <c r="A53" s="6"/>
    </row>
    <row r="54" spans="1:13" ht="15.75" hidden="1" x14ac:dyDescent="0.25">
      <c r="A54" s="6"/>
    </row>
    <row r="55" spans="1:13" ht="31.5" customHeight="1" x14ac:dyDescent="0.25">
      <c r="A55" s="35" t="s">
        <v>29</v>
      </c>
      <c r="B55" s="35" t="s">
        <v>30</v>
      </c>
      <c r="C55" s="35" t="s">
        <v>31</v>
      </c>
      <c r="D55" s="35" t="s">
        <v>32</v>
      </c>
      <c r="E55" s="35" t="s">
        <v>12</v>
      </c>
      <c r="F55" s="35"/>
      <c r="G55" s="35"/>
      <c r="H55" s="35" t="s">
        <v>33</v>
      </c>
      <c r="I55" s="35"/>
      <c r="J55" s="35"/>
      <c r="K55" s="35" t="s">
        <v>14</v>
      </c>
      <c r="L55" s="35"/>
      <c r="M55" s="35"/>
    </row>
    <row r="56" spans="1:13" ht="18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13" ht="35.25" customHeight="1" x14ac:dyDescent="0.25">
      <c r="A57" s="35"/>
      <c r="B57" s="35"/>
      <c r="C57" s="35"/>
      <c r="D57" s="35"/>
      <c r="E57" s="7" t="s">
        <v>15</v>
      </c>
      <c r="F57" s="7" t="s">
        <v>16</v>
      </c>
      <c r="G57" s="7" t="s">
        <v>17</v>
      </c>
      <c r="H57" s="7" t="s">
        <v>15</v>
      </c>
      <c r="I57" s="7" t="s">
        <v>16</v>
      </c>
      <c r="J57" s="7" t="s">
        <v>17</v>
      </c>
      <c r="K57" s="7" t="s">
        <v>15</v>
      </c>
      <c r="L57" s="7" t="s">
        <v>16</v>
      </c>
      <c r="M57" s="7" t="s">
        <v>17</v>
      </c>
    </row>
    <row r="58" spans="1:13" ht="18.75" customHeight="1" x14ac:dyDescent="0.25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</row>
    <row r="59" spans="1:13" ht="15.75" x14ac:dyDescent="0.25">
      <c r="A59" s="7">
        <v>1</v>
      </c>
      <c r="B59" s="8" t="s">
        <v>34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31.5" x14ac:dyDescent="0.25">
      <c r="A60" s="7"/>
      <c r="B60" s="10" t="s">
        <v>152</v>
      </c>
      <c r="C60" s="7" t="s">
        <v>57</v>
      </c>
      <c r="D60" s="7" t="s">
        <v>74</v>
      </c>
      <c r="E60" s="7">
        <v>300000</v>
      </c>
      <c r="F60" s="7"/>
      <c r="G60" s="7">
        <f>E60+F60</f>
        <v>300000</v>
      </c>
      <c r="H60" s="7">
        <v>300000</v>
      </c>
      <c r="I60" s="7"/>
      <c r="J60" s="7">
        <f>H60+I60</f>
        <v>300000</v>
      </c>
      <c r="K60" s="7">
        <f>H60-E60</f>
        <v>0</v>
      </c>
      <c r="L60" s="7"/>
      <c r="M60" s="7">
        <f>K60+L60</f>
        <v>0</v>
      </c>
    </row>
    <row r="61" spans="1:13" ht="80.25" hidden="1" customHeight="1" x14ac:dyDescent="0.25">
      <c r="A61" s="7"/>
      <c r="B61" s="10" t="s">
        <v>108</v>
      </c>
      <c r="C61" s="7" t="s">
        <v>57</v>
      </c>
      <c r="D61" s="7" t="s">
        <v>100</v>
      </c>
      <c r="E61" s="7"/>
      <c r="F61" s="7"/>
      <c r="G61" s="7">
        <f>E61+F61</f>
        <v>0</v>
      </c>
      <c r="H61" s="7"/>
      <c r="I61" s="7"/>
      <c r="J61" s="7">
        <f>H61+I61</f>
        <v>0</v>
      </c>
      <c r="K61" s="7">
        <f>H61-E61</f>
        <v>0</v>
      </c>
      <c r="L61" s="7"/>
      <c r="M61" s="7">
        <f>K61+L61</f>
        <v>0</v>
      </c>
    </row>
    <row r="62" spans="1:13" ht="78.75" hidden="1" customHeight="1" x14ac:dyDescent="0.25">
      <c r="A62" s="7"/>
      <c r="B62" s="10" t="s">
        <v>109</v>
      </c>
      <c r="C62" s="7" t="s">
        <v>57</v>
      </c>
      <c r="D62" s="7" t="s">
        <v>74</v>
      </c>
      <c r="E62" s="7"/>
      <c r="F62" s="7"/>
      <c r="G62" s="7">
        <f>E62+F62</f>
        <v>0</v>
      </c>
      <c r="H62" s="7"/>
      <c r="I62" s="7"/>
      <c r="J62" s="7">
        <f>H62+I62</f>
        <v>0</v>
      </c>
      <c r="K62" s="7">
        <f>H62-E62</f>
        <v>0</v>
      </c>
      <c r="L62" s="7"/>
      <c r="M62" s="7">
        <f>K62+L62</f>
        <v>0</v>
      </c>
    </row>
    <row r="63" spans="1:13" ht="15.75" x14ac:dyDescent="0.25">
      <c r="A63" s="35" t="s">
        <v>35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5.75" x14ac:dyDescent="0.25">
      <c r="A64" s="7">
        <v>2</v>
      </c>
      <c r="B64" s="8" t="s">
        <v>36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23.75" customHeight="1" x14ac:dyDescent="0.25">
      <c r="A65" s="7"/>
      <c r="B65" s="10" t="s">
        <v>187</v>
      </c>
      <c r="C65" s="7" t="s">
        <v>54</v>
      </c>
      <c r="D65" s="8" t="s">
        <v>153</v>
      </c>
      <c r="E65" s="8">
        <v>1</v>
      </c>
      <c r="F65" s="8"/>
      <c r="G65" s="8">
        <f>E65+F65</f>
        <v>1</v>
      </c>
      <c r="H65" s="8">
        <v>1</v>
      </c>
      <c r="I65" s="8"/>
      <c r="J65" s="8">
        <f>H65+I65</f>
        <v>1</v>
      </c>
      <c r="K65" s="8">
        <f t="shared" ref="K65:L68" si="5">H65-E65</f>
        <v>0</v>
      </c>
      <c r="L65" s="8">
        <f t="shared" si="5"/>
        <v>0</v>
      </c>
      <c r="M65" s="8">
        <f>K65+L65</f>
        <v>0</v>
      </c>
    </row>
    <row r="66" spans="1:13" ht="141.75" x14ac:dyDescent="0.25">
      <c r="A66" s="7"/>
      <c r="B66" s="10" t="s">
        <v>188</v>
      </c>
      <c r="C66" s="7" t="s">
        <v>189</v>
      </c>
      <c r="D66" s="8" t="s">
        <v>190</v>
      </c>
      <c r="E66" s="8">
        <v>60.3</v>
      </c>
      <c r="F66" s="8"/>
      <c r="G66" s="8">
        <f>E66+F66</f>
        <v>60.3</v>
      </c>
      <c r="H66" s="8">
        <v>60.3</v>
      </c>
      <c r="I66" s="8"/>
      <c r="J66" s="8">
        <f>H66+I66</f>
        <v>60.3</v>
      </c>
      <c r="K66" s="8">
        <f t="shared" si="5"/>
        <v>0</v>
      </c>
      <c r="L66" s="8">
        <f t="shared" si="5"/>
        <v>0</v>
      </c>
      <c r="M66" s="8">
        <f>K66+L66</f>
        <v>0</v>
      </c>
    </row>
    <row r="67" spans="1:13" ht="173.25" hidden="1" x14ac:dyDescent="0.25">
      <c r="A67" s="7"/>
      <c r="B67" s="10" t="s">
        <v>138</v>
      </c>
      <c r="C67" s="7" t="s">
        <v>125</v>
      </c>
      <c r="D67" s="8" t="s">
        <v>136</v>
      </c>
      <c r="E67" s="8"/>
      <c r="F67" s="8"/>
      <c r="G67" s="8">
        <f>E67+F67</f>
        <v>0</v>
      </c>
      <c r="H67" s="8"/>
      <c r="I67" s="8"/>
      <c r="J67" s="8">
        <f>H67+I67</f>
        <v>0</v>
      </c>
      <c r="K67" s="8">
        <f t="shared" si="5"/>
        <v>0</v>
      </c>
      <c r="L67" s="8">
        <f t="shared" si="5"/>
        <v>0</v>
      </c>
      <c r="M67" s="8">
        <f>K67+L67</f>
        <v>0</v>
      </c>
    </row>
    <row r="68" spans="1:13" ht="63" hidden="1" x14ac:dyDescent="0.25">
      <c r="A68" s="7"/>
      <c r="B68" s="10" t="s">
        <v>112</v>
      </c>
      <c r="C68" s="7" t="s">
        <v>54</v>
      </c>
      <c r="D68" s="8" t="s">
        <v>70</v>
      </c>
      <c r="E68" s="8"/>
      <c r="F68" s="8"/>
      <c r="G68" s="8">
        <f>E68+F68</f>
        <v>0</v>
      </c>
      <c r="H68" s="8"/>
      <c r="I68" s="8"/>
      <c r="J68" s="8">
        <f>H68+I68</f>
        <v>0</v>
      </c>
      <c r="K68" s="8">
        <f t="shared" si="5"/>
        <v>0</v>
      </c>
      <c r="L68" s="8">
        <f t="shared" si="5"/>
        <v>0</v>
      </c>
      <c r="M68" s="8">
        <f>K68+L68</f>
        <v>0</v>
      </c>
    </row>
    <row r="69" spans="1:13" ht="15.75" x14ac:dyDescent="0.25">
      <c r="A69" s="35" t="s">
        <v>35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 ht="15.75" x14ac:dyDescent="0.25">
      <c r="A70" s="7">
        <v>3</v>
      </c>
      <c r="B70" s="8" t="s">
        <v>37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78.75" x14ac:dyDescent="0.25">
      <c r="A71" s="7"/>
      <c r="B71" s="10" t="s">
        <v>191</v>
      </c>
      <c r="C71" s="7" t="s">
        <v>57</v>
      </c>
      <c r="D71" s="8" t="s">
        <v>100</v>
      </c>
      <c r="E71" s="8">
        <v>1</v>
      </c>
      <c r="F71" s="8"/>
      <c r="G71" s="8">
        <f>E71+F71</f>
        <v>1</v>
      </c>
      <c r="H71" s="8">
        <v>1</v>
      </c>
      <c r="I71" s="8"/>
      <c r="J71" s="8">
        <f>H71+I71</f>
        <v>1</v>
      </c>
      <c r="K71" s="8">
        <f t="shared" ref="K71:L75" si="6">H71-E71</f>
        <v>0</v>
      </c>
      <c r="L71" s="8">
        <f t="shared" si="6"/>
        <v>0</v>
      </c>
      <c r="M71" s="8">
        <f>K71+L71</f>
        <v>0</v>
      </c>
    </row>
    <row r="72" spans="1:13" ht="110.25" hidden="1" x14ac:dyDescent="0.25">
      <c r="A72" s="7"/>
      <c r="B72" s="10" t="s">
        <v>140</v>
      </c>
      <c r="C72" s="7" t="s">
        <v>57</v>
      </c>
      <c r="D72" s="8" t="s">
        <v>136</v>
      </c>
      <c r="E72" s="8"/>
      <c r="F72" s="8"/>
      <c r="G72" s="8">
        <f>E72+F72</f>
        <v>0</v>
      </c>
      <c r="H72" s="8"/>
      <c r="I72" s="8"/>
      <c r="J72" s="8">
        <f>H72+I72</f>
        <v>0</v>
      </c>
      <c r="K72" s="8">
        <f t="shared" si="6"/>
        <v>0</v>
      </c>
      <c r="L72" s="8">
        <f t="shared" si="6"/>
        <v>0</v>
      </c>
      <c r="M72" s="8">
        <f>K72+L72</f>
        <v>0</v>
      </c>
    </row>
    <row r="73" spans="1:13" ht="173.25" hidden="1" x14ac:dyDescent="0.25">
      <c r="A73" s="7"/>
      <c r="B73" s="10" t="s">
        <v>141</v>
      </c>
      <c r="C73" s="7" t="s">
        <v>57</v>
      </c>
      <c r="D73" s="8" t="s">
        <v>136</v>
      </c>
      <c r="E73" s="8"/>
      <c r="F73" s="8"/>
      <c r="G73" s="8">
        <f>E73+F73</f>
        <v>0</v>
      </c>
      <c r="H73" s="8"/>
      <c r="I73" s="8"/>
      <c r="J73" s="8">
        <f>H73+I73</f>
        <v>0</v>
      </c>
      <c r="K73" s="8">
        <f t="shared" si="6"/>
        <v>0</v>
      </c>
      <c r="L73" s="8">
        <f t="shared" si="6"/>
        <v>0</v>
      </c>
      <c r="M73" s="8">
        <f>K73+L73</f>
        <v>0</v>
      </c>
    </row>
    <row r="74" spans="1:13" ht="78.75" hidden="1" x14ac:dyDescent="0.25">
      <c r="A74" s="7"/>
      <c r="B74" s="10" t="s">
        <v>72</v>
      </c>
      <c r="C74" s="7" t="s">
        <v>73</v>
      </c>
      <c r="D74" s="8" t="s">
        <v>74</v>
      </c>
      <c r="E74" s="8"/>
      <c r="F74" s="8"/>
      <c r="G74" s="8">
        <f>E74+F74</f>
        <v>0</v>
      </c>
      <c r="H74" s="8"/>
      <c r="I74" s="8"/>
      <c r="J74" s="8">
        <f>H74+I74</f>
        <v>0</v>
      </c>
      <c r="K74" s="8">
        <f t="shared" si="6"/>
        <v>0</v>
      </c>
      <c r="L74" s="8">
        <f t="shared" si="6"/>
        <v>0</v>
      </c>
      <c r="M74" s="8">
        <f>K74+L74</f>
        <v>0</v>
      </c>
    </row>
    <row r="75" spans="1:13" ht="110.25" hidden="1" x14ac:dyDescent="0.25">
      <c r="A75" s="7"/>
      <c r="B75" s="10" t="s">
        <v>75</v>
      </c>
      <c r="C75" s="7" t="s">
        <v>54</v>
      </c>
      <c r="D75" s="8" t="s">
        <v>61</v>
      </c>
      <c r="E75" s="8"/>
      <c r="F75" s="8"/>
      <c r="G75" s="8">
        <f>E75+F75</f>
        <v>0</v>
      </c>
      <c r="H75" s="8"/>
      <c r="I75" s="8"/>
      <c r="J75" s="8">
        <f>H75+I75</f>
        <v>0</v>
      </c>
      <c r="K75" s="8">
        <f t="shared" si="6"/>
        <v>0</v>
      </c>
      <c r="L75" s="8">
        <f t="shared" si="6"/>
        <v>0</v>
      </c>
      <c r="M75" s="8">
        <f>K75+L75</f>
        <v>0</v>
      </c>
    </row>
    <row r="76" spans="1:13" ht="15.75" x14ac:dyDescent="0.25">
      <c r="A76" s="35" t="s">
        <v>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15.75" x14ac:dyDescent="0.25">
      <c r="A77" s="7">
        <v>4</v>
      </c>
      <c r="B77" s="8" t="s">
        <v>38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89" x14ac:dyDescent="0.25">
      <c r="A78" s="7"/>
      <c r="B78" s="10" t="s">
        <v>192</v>
      </c>
      <c r="C78" s="7" t="s">
        <v>77</v>
      </c>
      <c r="D78" s="8" t="s">
        <v>100</v>
      </c>
      <c r="E78" s="8">
        <v>100</v>
      </c>
      <c r="F78" s="8"/>
      <c r="G78" s="8">
        <f>E78+F78</f>
        <v>100</v>
      </c>
      <c r="H78" s="8">
        <v>100</v>
      </c>
      <c r="I78" s="8"/>
      <c r="J78" s="8">
        <f>H78+I78</f>
        <v>100</v>
      </c>
      <c r="K78" s="8">
        <f t="shared" ref="K78:L80" si="7">H78-E78</f>
        <v>0</v>
      </c>
      <c r="L78" s="8">
        <f t="shared" si="7"/>
        <v>0</v>
      </c>
      <c r="M78" s="8">
        <f>K78+L78</f>
        <v>0</v>
      </c>
    </row>
    <row r="79" spans="1:13" ht="126" hidden="1" customHeight="1" x14ac:dyDescent="0.25">
      <c r="A79" s="7"/>
      <c r="B79" s="10" t="s">
        <v>143</v>
      </c>
      <c r="C79" s="7" t="s">
        <v>77</v>
      </c>
      <c r="D79" s="8" t="s">
        <v>78</v>
      </c>
      <c r="E79" s="8"/>
      <c r="F79" s="8"/>
      <c r="G79" s="8">
        <f>E79+F79</f>
        <v>0</v>
      </c>
      <c r="H79" s="8"/>
      <c r="I79" s="8"/>
      <c r="J79" s="8">
        <f>H79+I79</f>
        <v>0</v>
      </c>
      <c r="K79" s="8">
        <f t="shared" si="7"/>
        <v>0</v>
      </c>
      <c r="L79" s="8">
        <f t="shared" si="7"/>
        <v>0</v>
      </c>
      <c r="M79" s="8">
        <f>K79+L79</f>
        <v>0</v>
      </c>
    </row>
    <row r="80" spans="1:13" ht="191.25" hidden="1" customHeight="1" x14ac:dyDescent="0.25">
      <c r="A80" s="7"/>
      <c r="B80" s="10" t="s">
        <v>144</v>
      </c>
      <c r="C80" s="7" t="s">
        <v>77</v>
      </c>
      <c r="D80" s="8" t="s">
        <v>78</v>
      </c>
      <c r="E80" s="8"/>
      <c r="F80" s="8"/>
      <c r="G80" s="8">
        <f>E80+F80</f>
        <v>0</v>
      </c>
      <c r="H80" s="8"/>
      <c r="I80" s="8"/>
      <c r="J80" s="8">
        <f>H80+I80</f>
        <v>0</v>
      </c>
      <c r="K80" s="8">
        <f t="shared" si="7"/>
        <v>0</v>
      </c>
      <c r="L80" s="8">
        <f t="shared" si="7"/>
        <v>0</v>
      </c>
      <c r="M80" s="8">
        <f>K80+L80</f>
        <v>0</v>
      </c>
    </row>
    <row r="81" spans="1:13" ht="15.75" x14ac:dyDescent="0.25">
      <c r="A81" s="35" t="s">
        <v>79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ht="32.25" customHeight="1" x14ac:dyDescent="0.25">
      <c r="A82" s="35" t="s">
        <v>80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 ht="15.75" hidden="1" x14ac:dyDescent="0.25">
      <c r="A83" s="6"/>
    </row>
    <row r="84" spans="1:13" ht="15.75" hidden="1" x14ac:dyDescent="0.25">
      <c r="A84" s="6"/>
    </row>
    <row r="85" spans="1:13" ht="15.75" x14ac:dyDescent="0.25">
      <c r="A85" s="36" t="s">
        <v>39</v>
      </c>
      <c r="B85" s="36"/>
      <c r="C85" s="36"/>
      <c r="D85" s="36"/>
      <c r="E85" s="36"/>
      <c r="F85" s="36"/>
      <c r="G85" s="36"/>
      <c r="H85" s="11"/>
      <c r="J85" s="41" t="s">
        <v>265</v>
      </c>
      <c r="K85" s="41"/>
      <c r="L85" s="41"/>
      <c r="M85" s="41"/>
    </row>
    <row r="86" spans="1:13" ht="15.75" x14ac:dyDescent="0.25">
      <c r="A86" s="5"/>
      <c r="B86" s="9"/>
      <c r="C86" s="9"/>
      <c r="D86" s="5"/>
      <c r="H86" s="12" t="s">
        <v>40</v>
      </c>
      <c r="J86" s="40" t="s">
        <v>41</v>
      </c>
      <c r="K86" s="40"/>
      <c r="L86" s="40"/>
      <c r="M86" s="40"/>
    </row>
    <row r="87" spans="1:13" ht="15" hidden="1" customHeight="1" x14ac:dyDescent="0.25">
      <c r="A87" s="13"/>
      <c r="D87" s="5"/>
    </row>
    <row r="88" spans="1:13" ht="15.75" x14ac:dyDescent="0.25">
      <c r="A88" s="36" t="s">
        <v>42</v>
      </c>
      <c r="B88" s="36"/>
      <c r="C88" s="36"/>
      <c r="D88" s="36"/>
      <c r="E88" s="36"/>
      <c r="F88" s="36"/>
      <c r="G88" s="36"/>
      <c r="H88" s="11"/>
      <c r="J88" s="41" t="s">
        <v>81</v>
      </c>
      <c r="K88" s="41"/>
      <c r="L88" s="41"/>
      <c r="M88" s="41"/>
    </row>
    <row r="89" spans="1:13" ht="15.75" customHeight="1" x14ac:dyDescent="0.25">
      <c r="A89" s="5"/>
      <c r="B89" s="5"/>
      <c r="C89" s="5"/>
      <c r="D89" s="5"/>
      <c r="E89" s="5"/>
      <c r="F89" s="5"/>
      <c r="G89" s="5"/>
      <c r="H89" s="12" t="s">
        <v>40</v>
      </c>
      <c r="J89" s="40" t="s">
        <v>41</v>
      </c>
      <c r="K89" s="40"/>
      <c r="L89" s="40"/>
      <c r="M89" s="40"/>
    </row>
  </sheetData>
  <mergeCells count="52">
    <mergeCell ref="K1:M2"/>
    <mergeCell ref="A3:M3"/>
    <mergeCell ref="A4:M4"/>
    <mergeCell ref="A5:A6"/>
    <mergeCell ref="E5:M5"/>
    <mergeCell ref="E6:M6"/>
    <mergeCell ref="H16:J16"/>
    <mergeCell ref="A7:A8"/>
    <mergeCell ref="E7:M7"/>
    <mergeCell ref="E8:M8"/>
    <mergeCell ref="A9:A10"/>
    <mergeCell ref="E9:M9"/>
    <mergeCell ref="E10:M10"/>
    <mergeCell ref="A11:A12"/>
    <mergeCell ref="B11:E11"/>
    <mergeCell ref="B12:D12"/>
    <mergeCell ref="B16:D16"/>
    <mergeCell ref="E16:G16"/>
    <mergeCell ref="A25:A26"/>
    <mergeCell ref="B25:M25"/>
    <mergeCell ref="A28:A29"/>
    <mergeCell ref="B28:B29"/>
    <mergeCell ref="C28:E28"/>
    <mergeCell ref="F28:H28"/>
    <mergeCell ref="I28:K28"/>
    <mergeCell ref="A36:K36"/>
    <mergeCell ref="A39:A40"/>
    <mergeCell ref="B39:M39"/>
    <mergeCell ref="B43:B44"/>
    <mergeCell ref="C43:E43"/>
    <mergeCell ref="F43:H43"/>
    <mergeCell ref="I43:K43"/>
    <mergeCell ref="B49:K49"/>
    <mergeCell ref="B52:M52"/>
    <mergeCell ref="A55:A57"/>
    <mergeCell ref="B55:B57"/>
    <mergeCell ref="C55:C57"/>
    <mergeCell ref="D55:D57"/>
    <mergeCell ref="E55:G56"/>
    <mergeCell ref="H55:J56"/>
    <mergeCell ref="K55:M56"/>
    <mergeCell ref="J86:M86"/>
    <mergeCell ref="A88:G88"/>
    <mergeCell ref="J88:M88"/>
    <mergeCell ref="J89:M89"/>
    <mergeCell ref="A63:M63"/>
    <mergeCell ref="A69:M69"/>
    <mergeCell ref="A76:M76"/>
    <mergeCell ref="A81:M81"/>
    <mergeCell ref="A82:M82"/>
    <mergeCell ref="A85:G85"/>
    <mergeCell ref="J85:M85"/>
  </mergeCells>
  <pageMargins left="0.59055118110236227" right="0.19685039370078741" top="0.39370078740157483" bottom="0.19685039370078741" header="0.31496062992125984" footer="0.11811023622047245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0150</vt:lpstr>
      <vt:lpstr>0180</vt:lpstr>
      <vt:lpstr>0191</vt:lpstr>
      <vt:lpstr>3104</vt:lpstr>
      <vt:lpstr>3112</vt:lpstr>
      <vt:lpstr>3242</vt:lpstr>
      <vt:lpstr>6020</vt:lpstr>
      <vt:lpstr>6030</vt:lpstr>
      <vt:lpstr>6071</vt:lpstr>
      <vt:lpstr>7130</vt:lpstr>
      <vt:lpstr>7363</vt:lpstr>
      <vt:lpstr>7412</vt:lpstr>
      <vt:lpstr>7461</vt:lpstr>
      <vt:lpstr>8110</vt:lpstr>
      <vt:lpstr>8340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2021-01-12T13:36:31Z</dcterms:modified>
</cp:coreProperties>
</file>